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0164" windowHeight="11016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C5" i="1" l="1"/>
  <c r="C6" i="1"/>
  <c r="C11" i="1" l="1"/>
  <c r="C10" i="1"/>
  <c r="E28" i="1" l="1"/>
  <c r="D28" i="1" l="1"/>
  <c r="F28" i="1"/>
  <c r="B7" i="1" l="1"/>
  <c r="C7" i="1" s="1"/>
  <c r="C28" i="1"/>
  <c r="B28" i="1"/>
</calcChain>
</file>

<file path=xl/sharedStrings.xml><?xml version="1.0" encoding="utf-8"?>
<sst xmlns="http://schemas.openxmlformats.org/spreadsheetml/2006/main" count="25" uniqueCount="22">
  <si>
    <t>Objem</t>
  </si>
  <si>
    <t>%</t>
  </si>
  <si>
    <t>částka</t>
  </si>
  <si>
    <t xml:space="preserve">Spartak </t>
  </si>
  <si>
    <t>Myslivci</t>
  </si>
  <si>
    <t>Klubíčko</t>
  </si>
  <si>
    <t>Zemínová</t>
  </si>
  <si>
    <t>Zahrádkáři</t>
  </si>
  <si>
    <t>kdo</t>
  </si>
  <si>
    <t>celkem</t>
  </si>
  <si>
    <t>TAPS Magdaléna</t>
  </si>
  <si>
    <t>TS V pohybu</t>
  </si>
  <si>
    <t>2024 - přiděleno</t>
  </si>
  <si>
    <t>Pecková Michaela - Dřevodílna</t>
  </si>
  <si>
    <t>žádost pro rok                  2024</t>
  </si>
  <si>
    <t>přiděleno                  2024</t>
  </si>
  <si>
    <t>čerpáno pro rok        2024</t>
  </si>
  <si>
    <t>žádost pro rok        2025</t>
  </si>
  <si>
    <t>přiděleno                2025</t>
  </si>
  <si>
    <t>Souhrn žádostí Grantového programu 2025</t>
  </si>
  <si>
    <t>2024 - čerpáno</t>
  </si>
  <si>
    <t>2025 - přiděleno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</si>
</sst>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double">
        <color auto="1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9" fontId="0" fillId="0" borderId="0" xfId="1" applyFont="1"/>
    <xf numFmtId="0" fontId="0" fillId="2" borderId="0" xfId="0" applyFill="1"/>
    <xf numFmtId="44" fontId="0" fillId="0" borderId="0" xfId="2" applyFont="1"/>
    <xf numFmtId="44" fontId="0" fillId="2" borderId="0" xfId="2" applyFont="1" applyFill="1"/>
    <xf numFmtId="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3" fillId="0" borderId="0" xfId="2" applyFont="1"/>
    <xf numFmtId="0" fontId="2" fillId="0" borderId="0" xfId="0" applyFont="1" applyAlignment="1">
      <alignment horizontal="center"/>
    </xf>
    <xf numFmtId="44" fontId="0" fillId="0" borderId="0" xfId="2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/>
    <xf numFmtId="0" fontId="0" fillId="0" borderId="1" xfId="0" applyBorder="1"/>
    <xf numFmtId="44" fontId="0" fillId="2" borderId="1" xfId="2" applyFont="1" applyFill="1" applyBorder="1"/>
    <xf numFmtId="0" fontId="0" fillId="0" borderId="0" xfId="0" applyAlignment="1">
      <alignment horizontal="left"/>
    </xf>
    <xf numFmtId="44" fontId="4" fillId="0" borderId="0" xfId="2" applyFont="1"/>
    <xf numFmtId="44" fontId="4" fillId="0" borderId="0" xfId="1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ěna" xfId="2" builtinId="4"/>
    <cellStyle name="Normální" xfId="0" builtinId="0"/>
    <cellStyle name="Procenta" xfId="1" builtinId="5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4" formatCode="#,##0.00"/>
    </dxf>
    <dxf>
      <numFmt numFmtId="4" formatCode="#,##0.00"/>
      <border diagonalUp="0" diagonalDown="0">
        <left style="double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ulka1" displayName="Tabulka1" ref="A4:C7" totalsRowShown="0">
  <autoFilter ref="A4:C7"/>
  <tableColumns count="3">
    <tableColumn id="1" name="Objem"/>
    <tableColumn id="2" name="částka" dataDxfId="6" dataCellStyle="Měna"/>
    <tableColumn id="3" name="%" dataDxfId="5" dataCellStyle="Procenta">
      <calculatedColumnFormula>B5/800000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Tabulka2" displayName="Tabulka2" ref="A14:F28" totalsRowShown="0">
  <autoFilter ref="A14:F28"/>
  <tableColumns count="6">
    <tableColumn id="1" name="kdo"/>
    <tableColumn id="2" name="přiděleno                2025" dataDxfId="4" dataCellStyle="Měna"/>
    <tableColumn id="3" name="žádost pro rok        2025"/>
    <tableColumn id="5" name="čerpáno pro rok        2024" dataDxfId="3"/>
    <tableColumn id="6" name="přiděleno                  2024" dataDxfId="2"/>
    <tableColumn id="4" name="žádost pro rok                  2024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id="3" name="Tabulka14" displayName="Tabulka14" ref="A9:C12" totalsRowShown="0">
  <autoFilter ref="A9:C12"/>
  <tableColumns count="3">
    <tableColumn id="1" name="Objem"/>
    <tableColumn id="2" name="částka" dataDxfId="1" dataCellStyle="Měna"/>
    <tableColumn id="3" name="%" dataDxfId="0" dataCellStyle="Procenta">
      <calculatedColumnFormula>B10/700000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8"/>
  <sheetViews>
    <sheetView tabSelected="1" workbookViewId="0">
      <selection activeCell="B11" sqref="B11"/>
    </sheetView>
  </sheetViews>
  <sheetFormatPr defaultRowHeight="14.4" x14ac:dyDescent="0.3"/>
  <cols>
    <col min="1" max="1" width="27.44140625" customWidth="1"/>
    <col min="2" max="3" width="19.77734375" customWidth="1"/>
    <col min="4" max="6" width="17.77734375" customWidth="1"/>
  </cols>
  <sheetData>
    <row r="2" spans="1:6" ht="21" x14ac:dyDescent="0.4">
      <c r="A2" s="19" t="s">
        <v>19</v>
      </c>
      <c r="B2" s="19"/>
      <c r="C2" s="19"/>
      <c r="D2" s="9"/>
      <c r="E2" s="18"/>
    </row>
    <row r="4" spans="1:6" x14ac:dyDescent="0.3">
      <c r="A4" t="s">
        <v>0</v>
      </c>
      <c r="B4" t="s">
        <v>2</v>
      </c>
      <c r="C4" t="s">
        <v>1</v>
      </c>
    </row>
    <row r="5" spans="1:6" ht="15" x14ac:dyDescent="0.25">
      <c r="A5" s="15">
        <v>2024</v>
      </c>
      <c r="B5" s="3">
        <v>800000</v>
      </c>
      <c r="C5" s="1">
        <f t="shared" ref="C5:C7" si="0">B5/800000</f>
        <v>1</v>
      </c>
      <c r="D5" s="1"/>
      <c r="E5" s="1"/>
    </row>
    <row r="6" spans="1:6" x14ac:dyDescent="0.3">
      <c r="A6" t="s">
        <v>12</v>
      </c>
      <c r="B6" s="3">
        <f>E28</f>
        <v>785000</v>
      </c>
      <c r="C6" s="1">
        <f t="shared" si="0"/>
        <v>0.98124999999999996</v>
      </c>
      <c r="D6" s="1"/>
      <c r="E6" s="1"/>
    </row>
    <row r="7" spans="1:6" x14ac:dyDescent="0.3">
      <c r="A7" t="s">
        <v>20</v>
      </c>
      <c r="B7" s="16">
        <f>D28</f>
        <v>785000</v>
      </c>
      <c r="C7" s="1">
        <f t="shared" si="0"/>
        <v>0.98124999999999996</v>
      </c>
      <c r="D7" s="1"/>
      <c r="E7" s="1"/>
    </row>
    <row r="8" spans="1:6" ht="15" x14ac:dyDescent="0.25">
      <c r="B8" s="16"/>
      <c r="C8" s="17"/>
      <c r="D8" s="1"/>
      <c r="E8" s="1"/>
    </row>
    <row r="9" spans="1:6" x14ac:dyDescent="0.3">
      <c r="A9" t="s">
        <v>0</v>
      </c>
      <c r="B9" t="s">
        <v>2</v>
      </c>
      <c r="C9" t="s">
        <v>1</v>
      </c>
      <c r="D9" s="1"/>
      <c r="E9" s="1"/>
    </row>
    <row r="10" spans="1:6" ht="15" x14ac:dyDescent="0.25">
      <c r="A10" s="15">
        <v>2025</v>
      </c>
      <c r="B10" s="3">
        <v>0</v>
      </c>
      <c r="C10" s="1">
        <f>B10/800000</f>
        <v>0</v>
      </c>
      <c r="D10" s="1"/>
      <c r="E10" s="1"/>
    </row>
    <row r="11" spans="1:6" x14ac:dyDescent="0.3">
      <c r="A11" t="s">
        <v>21</v>
      </c>
      <c r="B11" s="3">
        <v>0</v>
      </c>
      <c r="C11" s="1">
        <f>B11/800000</f>
        <v>0</v>
      </c>
      <c r="D11" s="1"/>
      <c r="E11" s="1"/>
    </row>
    <row r="12" spans="1:6" ht="15" x14ac:dyDescent="0.25">
      <c r="B12" s="16"/>
      <c r="C12" s="1"/>
      <c r="D12" s="1"/>
      <c r="E12" s="1"/>
    </row>
    <row r="13" spans="1:6" ht="15" x14ac:dyDescent="0.25">
      <c r="B13" s="3"/>
    </row>
    <row r="14" spans="1:6" ht="28.8" x14ac:dyDescent="0.3">
      <c r="A14" s="7" t="s">
        <v>8</v>
      </c>
      <c r="B14" s="10" t="s">
        <v>18</v>
      </c>
      <c r="C14" s="6" t="s">
        <v>17</v>
      </c>
      <c r="D14" s="11" t="s">
        <v>16</v>
      </c>
      <c r="E14" s="6" t="s">
        <v>15</v>
      </c>
      <c r="F14" s="6" t="s">
        <v>14</v>
      </c>
    </row>
    <row r="15" spans="1:6" x14ac:dyDescent="0.3">
      <c r="A15" t="s">
        <v>13</v>
      </c>
      <c r="B15" s="8">
        <v>0</v>
      </c>
      <c r="C15" s="5">
        <v>0</v>
      </c>
      <c r="D15" s="12">
        <v>0</v>
      </c>
      <c r="E15" s="5">
        <v>0</v>
      </c>
      <c r="F15" s="5">
        <v>82250</v>
      </c>
    </row>
    <row r="16" spans="1:6" x14ac:dyDescent="0.3">
      <c r="A16" t="s">
        <v>5</v>
      </c>
      <c r="B16" s="8">
        <v>0</v>
      </c>
      <c r="C16" s="5">
        <v>0</v>
      </c>
      <c r="D16" s="12">
        <v>100000</v>
      </c>
      <c r="E16" s="5">
        <v>100000</v>
      </c>
      <c r="F16" s="5">
        <v>100000</v>
      </c>
    </row>
    <row r="17" spans="1:6" ht="14.55" x14ac:dyDescent="0.35">
      <c r="A17" t="s">
        <v>4</v>
      </c>
      <c r="B17" s="8">
        <v>0</v>
      </c>
      <c r="C17" s="5">
        <v>0</v>
      </c>
      <c r="D17" s="12">
        <v>50000</v>
      </c>
      <c r="E17" s="5">
        <v>50000</v>
      </c>
      <c r="F17" s="5">
        <v>50000</v>
      </c>
    </row>
    <row r="18" spans="1:6" ht="14.55" x14ac:dyDescent="0.35">
      <c r="A18" t="s">
        <v>3</v>
      </c>
      <c r="B18" s="8">
        <v>0</v>
      </c>
      <c r="C18" s="5">
        <v>0</v>
      </c>
      <c r="D18" s="12">
        <v>485000</v>
      </c>
      <c r="E18" s="5">
        <v>485000</v>
      </c>
      <c r="F18" s="5">
        <v>485000</v>
      </c>
    </row>
    <row r="19" spans="1:6" x14ac:dyDescent="0.3">
      <c r="A19" t="s">
        <v>10</v>
      </c>
      <c r="B19" s="8">
        <v>0</v>
      </c>
      <c r="C19" s="5">
        <v>0</v>
      </c>
      <c r="D19" s="12">
        <v>60000</v>
      </c>
      <c r="E19" s="5">
        <v>60000</v>
      </c>
      <c r="F19" s="5">
        <v>85000</v>
      </c>
    </row>
    <row r="20" spans="1:6" ht="14.55" x14ac:dyDescent="0.35">
      <c r="A20" t="s">
        <v>11</v>
      </c>
      <c r="B20" s="8">
        <v>0</v>
      </c>
      <c r="C20" s="5">
        <v>0</v>
      </c>
      <c r="D20" s="12">
        <v>40000</v>
      </c>
      <c r="E20" s="5">
        <v>40000</v>
      </c>
      <c r="F20" s="5">
        <v>64000</v>
      </c>
    </row>
    <row r="21" spans="1:6" x14ac:dyDescent="0.3">
      <c r="A21" t="s">
        <v>7</v>
      </c>
      <c r="B21" s="8">
        <v>0</v>
      </c>
      <c r="C21" s="5">
        <v>0</v>
      </c>
      <c r="D21" s="12">
        <v>20000</v>
      </c>
      <c r="E21" s="5">
        <v>20000</v>
      </c>
      <c r="F21" s="5">
        <v>39700</v>
      </c>
    </row>
    <row r="22" spans="1:6" x14ac:dyDescent="0.3">
      <c r="A22" t="s">
        <v>6</v>
      </c>
      <c r="B22" s="8">
        <v>0</v>
      </c>
      <c r="C22" s="5">
        <v>0</v>
      </c>
      <c r="D22" s="12">
        <v>30000</v>
      </c>
      <c r="E22" s="5">
        <v>30000</v>
      </c>
      <c r="F22" s="5">
        <v>30000</v>
      </c>
    </row>
    <row r="23" spans="1:6" ht="14.55" x14ac:dyDescent="0.35">
      <c r="B23" s="8">
        <v>0</v>
      </c>
      <c r="C23" s="5">
        <v>0</v>
      </c>
      <c r="D23" s="12">
        <v>0</v>
      </c>
      <c r="E23" s="5">
        <v>0</v>
      </c>
      <c r="F23" s="5">
        <v>0</v>
      </c>
    </row>
    <row r="24" spans="1:6" ht="14.55" x14ac:dyDescent="0.35">
      <c r="B24" s="8">
        <v>0</v>
      </c>
      <c r="C24" s="5">
        <v>0</v>
      </c>
      <c r="D24" s="12">
        <v>0</v>
      </c>
      <c r="E24" s="5">
        <v>0</v>
      </c>
      <c r="F24" s="5">
        <v>0</v>
      </c>
    </row>
    <row r="25" spans="1:6" ht="14.55" x14ac:dyDescent="0.35">
      <c r="B25" s="8">
        <v>0</v>
      </c>
      <c r="C25" s="5">
        <v>0</v>
      </c>
      <c r="D25" s="12">
        <v>0</v>
      </c>
      <c r="E25" s="5">
        <v>0</v>
      </c>
      <c r="F25" s="5">
        <v>0</v>
      </c>
    </row>
    <row r="26" spans="1:6" ht="14.55" x14ac:dyDescent="0.35">
      <c r="B26" s="8">
        <v>0</v>
      </c>
      <c r="C26" s="5">
        <v>0</v>
      </c>
      <c r="D26" s="12">
        <v>0</v>
      </c>
      <c r="E26" s="5">
        <v>0</v>
      </c>
      <c r="F26" s="5">
        <v>0</v>
      </c>
    </row>
    <row r="27" spans="1:6" ht="14.55" x14ac:dyDescent="0.35">
      <c r="B27" s="3"/>
      <c r="D27" s="13"/>
    </row>
    <row r="28" spans="1:6" ht="14.55" x14ac:dyDescent="0.35">
      <c r="A28" s="2" t="s">
        <v>9</v>
      </c>
      <c r="B28" s="4">
        <f>SUM(B15:B26)</f>
        <v>0</v>
      </c>
      <c r="C28" s="4">
        <f>SUM(C15:C26)</f>
        <v>0</v>
      </c>
      <c r="D28" s="14">
        <f>SUM(D15:D26)</f>
        <v>785000</v>
      </c>
      <c r="E28" s="4">
        <f>SUM(E15:E26)</f>
        <v>785000</v>
      </c>
      <c r="F28" s="4">
        <f>SUM(F15:F26)</f>
        <v>935950</v>
      </c>
    </row>
  </sheetData>
  <mergeCells count="1">
    <mergeCell ref="A2:C2"/>
  </mergeCells>
  <pageMargins left="0.7" right="0.7" top="0.78740157499999996" bottom="0.78740157499999996" header="0.3" footer="0.3"/>
  <pageSetup paperSize="9" orientation="portrait" r:id="rId1"/>
  <ignoredErrors>
    <ignoredError sqref="C10:C11" calculatedColumn="1"/>
  </ignoredErrors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tomas.levinsky</dc:creator>
  <cp:lastModifiedBy>Petra Šikolová</cp:lastModifiedBy>
  <cp:lastPrinted>2020-05-11T14:34:58Z</cp:lastPrinted>
  <dcterms:created xsi:type="dcterms:W3CDTF">2017-02-17T10:51:16Z</dcterms:created>
  <dcterms:modified xsi:type="dcterms:W3CDTF">2025-01-08T14:06:22Z</dcterms:modified>
</cp:coreProperties>
</file>