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ec\Zastupitelstvo\2022-2026\7_zasZO_4_12_2023\Investice\"/>
    </mc:Choice>
  </mc:AlternateContent>
  <bookViews>
    <workbookView xWindow="0" yWindow="0" windowWidth="25490" windowHeight="9710" firstSheet="12" activeTab="15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</sheets>
  <calcPr calcId="152511"/>
</workbook>
</file>

<file path=xl/calcChain.xml><?xml version="1.0" encoding="utf-8"?>
<calcChain xmlns="http://schemas.openxmlformats.org/spreadsheetml/2006/main">
  <c r="J20" i="17" l="1"/>
  <c r="I20" i="17"/>
  <c r="H20" i="17" l="1"/>
  <c r="F20" i="17" l="1"/>
  <c r="G20" i="17" s="1"/>
  <c r="B20" i="17"/>
  <c r="E8" i="17"/>
  <c r="E7" i="17"/>
  <c r="E5" i="17"/>
  <c r="E20" i="17" l="1"/>
  <c r="E20" i="16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s="1"/>
  <c r="H20" i="16" l="1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>
  <authors>
    <author>Pavlatova</author>
    <author>starosta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2.xml><?xml version="1.0" encoding="utf-8"?>
<comments xmlns="http://schemas.openxmlformats.org/spreadsheetml/2006/main">
  <authors>
    <author>Pavlatova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>
  <authors>
    <author>starostka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>
  <authors>
    <author>starostka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>
  <authors>
    <author>starostka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>
  <authors>
    <author>starostka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<sst xmlns="http://schemas.openxmlformats.org/spreadsheetml/2006/main" count="602" uniqueCount="275">
  <si>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</si>
  <si>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</si>
  <si>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</si>
  <si>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</si>
  <si>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</si>
  <si>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</si>
  <si>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</si>
  <si>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</si>
  <si>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</si>
  <si>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</si>
  <si>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</si>
  <si>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</si>
  <si>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</si>
  <si>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</si>
  <si>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</si>
  <si>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</si>
  <si>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</si>
  <si>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</si>
  <si>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</si>
  <si>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</si>
  <si>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</si>
  <si>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</si>
  <si>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</si>
  <si>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</si>
  <si>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</si>
  <si>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</si>
  <si>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</si>
  <si>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</si>
  <si>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</si>
  <si>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</si>
  <si>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</si>
  <si>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</si>
  <si>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</si>
  <si>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</si>
  <si>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</si>
  <si>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</si>
  <si>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</si>
  <si>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</si>
  <si>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</si>
  <si>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</si>
  <si>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</si>
  <si>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</si>
  <si>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</si>
  <si>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</si>
  <si>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</si>
  <si>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</si>
  <si>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</si>
  <si>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</si>
  <si>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</si>
  <si>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</si>
  <si>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</si>
  <si>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</si>
  <si>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</si>
  <si>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</si>
  <si>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</si>
  <si>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</si>
  <si>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</si>
  <si>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</si>
  <si>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</si>
  <si>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</si>
  <si>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</si>
  <si>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</si>
  <si>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</si>
  <si>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</si>
  <si>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</si>
  <si>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</si>
  <si>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</si>
  <si>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</si>
  <si>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</si>
  <si>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</si>
  <si>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</si>
  <si>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</si>
  <si>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</si>
  <si>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</si>
  <si>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</si>
  <si>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</si>
  <si>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</si>
  <si>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</si>
  <si>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</si>
  <si>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</si>
  <si>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</si>
  <si>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</si>
  <si>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</si>
  <si>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</si>
  <si>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</si>
  <si>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</si>
  <si>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</si>
  <si>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</si>
  <si>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</si>
  <si>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</si>
  <si>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</si>
  <si>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</si>
  <si>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</si>
  <si>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</si>
  <si>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</si>
  <si>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</si>
  <si>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</si>
  <si>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</si>
  <si>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</si>
  <si>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</si>
  <si>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</si>
  <si>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</si>
  <si>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</si>
  <si>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</si>
  <si>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</si>
  <si>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</si>
  <si>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</si>
  <si>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</si>
  <si>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</si>
  <si>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</si>
  <si>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</si>
  <si>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</si>
  <si>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</si>
  <si>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</si>
  <si>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</si>
  <si>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</si>
  <si>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</si>
  <si>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</si>
  <si>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</si>
  <si>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</si>
  <si>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</si>
  <si>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</si>
  <si>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</si>
  <si>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</si>
  <si>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</si>
  <si>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</si>
  <si>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</si>
  <si>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</si>
  <si>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</si>
  <si>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</si>
  <si>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</si>
  <si>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</si>
  <si>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</si>
  <si>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</si>
  <si>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</si>
  <si>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</si>
  <si>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</si>
  <si>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</si>
  <si>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</si>
  <si>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</si>
  <si>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</si>
  <si>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</si>
  <si>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</si>
  <si>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</si>
  <si>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</si>
  <si>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</si>
  <si>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</si>
  <si>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</si>
  <si>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</si>
  <si>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</si>
  <si>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</si>
  <si>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</si>
  <si>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</si>
  <si>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</si>
  <si>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</si>
  <si>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</si>
  <si>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</si>
  <si>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</si>
  <si>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</si>
  <si>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</si>
  <si>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</si>
  <si>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</si>
  <si>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</si>
  <si>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</si>
  <si>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</si>
  <si>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</si>
  <si>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</si>
  <si>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</si>
  <si>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</si>
  <si>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</si>
  <si>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</si>
  <si>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</si>
  <si>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</si>
  <si>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</si>
  <si>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</si>
  <si>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</si>
  <si>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</si>
  <si>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</si>
  <si>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</si>
  <si>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</si>
  <si>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</si>
  <si>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</si>
  <si>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</si>
  <si>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</si>
  <si>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</si>
  <si>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</si>
  <si>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</si>
  <si>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</si>
  <si>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</si>
  <si>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</si>
  <si>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</si>
  <si>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</si>
  <si>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</si>
  <si>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</si>
  <si>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</si>
  <si>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</si>
  <si>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</si>
  <si>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</si>
  <si>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</si>
  <si>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</si>
  <si>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</si>
  <si>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</si>
  <si>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</si>
  <si>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</si>
  <si>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</si>
  <si>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</si>
  <si>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</si>
  <si>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</si>
  <si>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</si>
  <si>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</si>
  <si>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</si>
  <si>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</si>
  <si>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</si>
  <si>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</si>
  <si>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</si>
  <si>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</si>
  <si>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</si>
  <si>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</si>
  <si>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</si>
  <si>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</si>
  <si>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</si>
  <si>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</si>
  <si>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</si>
  <si>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</si>
  <si>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</si>
  <si>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</si>
  <si>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</si>
  <si>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</si>
  <si>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</si>
  <si>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</si>
  <si>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</si>
  <si>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</si>
  <si>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</si>
  <si>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</si>
  <si>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</si>
  <si>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</si>
  <si>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</si>
  <si>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</si>
  <si>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</si>
  <si>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</si>
  <si>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</si>
  <si>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</si>
  <si>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</si>
  <si>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</si>
  <si>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</si>
  <si>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</si>
  <si>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</si>
  <si>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</si>
  <si>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</si>
  <si>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</si>
  <si>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</si>
  <si>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</si>
  <si>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</si>
  <si>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</si>
  <si>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</si>
  <si>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</si>
  <si>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</si>
  <si>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</si>
  <si>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</si>
  <si>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</si>
  <si>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</si>
  <si>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</si>
  <si>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</si>
  <si>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</si>
  <si>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</si>
  <si>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</si>
  <si>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</si>
  <si>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</si>
  <si>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</si>
  <si>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</si>
  <si>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</si>
  <si>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</si>
  <si>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</si>
  <si>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</si>
  <si>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čerpání 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</si>
</sst>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\ _K_č"/>
    <numFmt numFmtId="165" formatCode="#,##0\ &quot;Kč&quot;"/>
    <numFmt numFmtId="166" formatCode="#,##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43" fontId="15" fillId="0" borderId="0" applyFont="0" applyFill="0" applyBorder="0" applyAlignment="0" applyProtection="0"/>
  </cellStyleXfs>
  <cellXfs count="240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0" fillId="0" borderId="12" xfId="0" applyNumberFormat="1" applyBorder="1"/>
    <xf numFmtId="164" fontId="3" fillId="0" borderId="15" xfId="0" applyNumberFormat="1" applyFont="1" applyBorder="1" applyAlignment="1">
      <alignment horizontal="right"/>
    </xf>
    <xf numFmtId="10" fontId="0" fillId="0" borderId="0" xfId="0" applyNumberFormat="1"/>
    <xf numFmtId="165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6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6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5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1" fontId="0" fillId="0" borderId="10" xfId="0" applyNumberFormat="1" applyBorder="1"/>
    <xf numFmtId="1" fontId="0" fillId="13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1" fontId="5" fillId="12" borderId="10" xfId="0" applyNumberFormat="1" applyFont="1" applyFill="1" applyBorder="1"/>
  </cellXfs>
  <cellStyles count="3">
    <cellStyle name="Čárka 2" xfId="2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IV65536"/>
    </sheetView>
  </sheetViews>
  <sheetFormatPr defaultRowHeight="12.5" x14ac:dyDescent="0.25"/>
  <cols>
    <col min="2" max="3" width="61.54296875" customWidth="1"/>
  </cols>
  <sheetData>
    <row r="1" spans="1:4" ht="26.5" thickBot="1" x14ac:dyDescent="0.35">
      <c r="A1" s="24"/>
      <c r="B1" s="1" t="s">
        <v>19</v>
      </c>
      <c r="C1" s="2" t="s">
        <v>0</v>
      </c>
      <c r="D1" s="2" t="s">
        <v>1</v>
      </c>
    </row>
    <row r="2" spans="1:4" x14ac:dyDescent="0.25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5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5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5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5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5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5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5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5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5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5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5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5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5">
      <c r="A15" s="23" t="s">
        <v>41</v>
      </c>
      <c r="B15" s="13" t="s">
        <v>6</v>
      </c>
      <c r="C15" s="16">
        <v>2016</v>
      </c>
      <c r="D15" s="14">
        <v>0</v>
      </c>
    </row>
    <row r="16" spans="1:4" ht="13" thickBot="1" x14ac:dyDescent="0.3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35">
      <c r="A17" s="6"/>
      <c r="B17" s="6" t="s">
        <v>2</v>
      </c>
      <c r="C17" s="7"/>
      <c r="D17" s="8">
        <f>SUM(D2:D16)</f>
        <v>9880</v>
      </c>
    </row>
    <row r="18" spans="1:4" ht="13.5" thickBot="1" x14ac:dyDescent="0.3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0" sqref="B10"/>
    </sheetView>
  </sheetViews>
  <sheetFormatPr defaultRowHeight="12.5" x14ac:dyDescent="0.25"/>
  <cols>
    <col min="1" max="1" width="64.81640625" customWidth="1"/>
    <col min="2" max="2" width="9.81640625" customWidth="1"/>
    <col min="3" max="3" width="12.54296875" customWidth="1"/>
  </cols>
  <sheetData>
    <row r="1" spans="1:3" ht="25" x14ac:dyDescent="0.25">
      <c r="A1" s="176" t="s">
        <v>156</v>
      </c>
      <c r="B1" s="177" t="s">
        <v>157</v>
      </c>
      <c r="C1" s="177" t="s">
        <v>166</v>
      </c>
    </row>
    <row r="2" spans="1:3" x14ac:dyDescent="0.25">
      <c r="A2" s="123" t="s">
        <v>158</v>
      </c>
      <c r="B2" s="126">
        <v>61704</v>
      </c>
      <c r="C2" s="126">
        <v>60779</v>
      </c>
    </row>
    <row r="3" spans="1:3" x14ac:dyDescent="0.25">
      <c r="A3" s="123" t="s">
        <v>159</v>
      </c>
      <c r="B3" s="126">
        <v>4047</v>
      </c>
      <c r="C3" s="123">
        <v>3243</v>
      </c>
    </row>
    <row r="4" spans="1:3" x14ac:dyDescent="0.25">
      <c r="A4" s="123" t="s">
        <v>160</v>
      </c>
      <c r="B4" s="126">
        <v>6012</v>
      </c>
      <c r="C4" s="126">
        <v>6007</v>
      </c>
    </row>
    <row r="5" spans="1:3" x14ac:dyDescent="0.25">
      <c r="A5" s="123" t="s">
        <v>161</v>
      </c>
      <c r="B5" s="126">
        <v>1400</v>
      </c>
      <c r="C5" s="123">
        <v>1375</v>
      </c>
    </row>
    <row r="6" spans="1:3" x14ac:dyDescent="0.25">
      <c r="A6" s="123" t="s">
        <v>162</v>
      </c>
      <c r="B6" s="123">
        <v>160</v>
      </c>
      <c r="C6" s="123">
        <v>155</v>
      </c>
    </row>
    <row r="7" spans="1:3" x14ac:dyDescent="0.25">
      <c r="A7" s="123" t="s">
        <v>163</v>
      </c>
      <c r="B7" s="123">
        <v>400</v>
      </c>
      <c r="C7" s="123">
        <v>361</v>
      </c>
    </row>
    <row r="8" spans="1:3" x14ac:dyDescent="0.25">
      <c r="A8" s="123" t="s">
        <v>164</v>
      </c>
      <c r="B8" s="123">
        <v>100</v>
      </c>
      <c r="C8" s="123">
        <v>0</v>
      </c>
    </row>
    <row r="9" spans="1:3" x14ac:dyDescent="0.25">
      <c r="A9" s="123" t="s">
        <v>165</v>
      </c>
      <c r="B9" s="123">
        <v>80</v>
      </c>
      <c r="C9" s="123">
        <v>48</v>
      </c>
    </row>
    <row r="10" spans="1:3" x14ac:dyDescent="0.25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>
      <selection activeCell="B1" sqref="B1:G24"/>
    </sheetView>
  </sheetViews>
  <sheetFormatPr defaultRowHeight="12.5" x14ac:dyDescent="0.25"/>
  <cols>
    <col min="1" max="1" width="4" customWidth="1"/>
    <col min="2" max="2" width="65" customWidth="1"/>
    <col min="3" max="3" width="11.1796875" customWidth="1"/>
    <col min="4" max="4" width="13.81640625" customWidth="1"/>
    <col min="5" max="5" width="10.453125" customWidth="1"/>
    <col min="6" max="6" width="11" customWidth="1"/>
    <col min="7" max="7" width="12.1796875" customWidth="1"/>
  </cols>
  <sheetData>
    <row r="1" spans="1:12" ht="39" x14ac:dyDescent="0.3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5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5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5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5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5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5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5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5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5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5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5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5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5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5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5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5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5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5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5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ht="13" x14ac:dyDescent="0.3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" thickBot="1" x14ac:dyDescent="0.3">
      <c r="F22" t="s">
        <v>202</v>
      </c>
    </row>
    <row r="23" spans="1:12" ht="13" thickBot="1" x14ac:dyDescent="0.3">
      <c r="C23" s="180"/>
      <c r="D23" t="s">
        <v>203</v>
      </c>
    </row>
    <row r="24" spans="1:12" ht="13" thickBot="1" x14ac:dyDescent="0.3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N22" sqref="N22"/>
    </sheetView>
  </sheetViews>
  <sheetFormatPr defaultRowHeight="12.5" x14ac:dyDescent="0.25"/>
  <cols>
    <col min="2" max="2" width="39.453125" customWidth="1"/>
  </cols>
  <sheetData>
    <row r="1" spans="1:14" ht="52" x14ac:dyDescent="0.3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5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5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5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5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5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5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5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5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5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5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5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5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5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5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5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5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5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5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5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5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ht="13" x14ac:dyDescent="0.3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" thickBot="1" x14ac:dyDescent="0.3">
      <c r="F23" t="s">
        <v>202</v>
      </c>
    </row>
    <row r="24" spans="1:14" ht="13" thickBot="1" x14ac:dyDescent="0.3">
      <c r="C24" s="180"/>
      <c r="D24" t="s">
        <v>203</v>
      </c>
    </row>
    <row r="25" spans="1:14" ht="13" thickBot="1" x14ac:dyDescent="0.3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"/>
  <sheetViews>
    <sheetView topLeftCell="A10" workbookViewId="0">
      <selection activeCell="B22" sqref="B22:D23"/>
    </sheetView>
  </sheetViews>
  <sheetFormatPr defaultRowHeight="12.5" x14ac:dyDescent="0.25"/>
  <cols>
    <col min="1" max="1" width="43.54296875" customWidth="1"/>
    <col min="2" max="2" width="11.453125" customWidth="1"/>
    <col min="3" max="3" width="13" customWidth="1"/>
    <col min="4" max="5" width="8.7265625" customWidth="1"/>
    <col min="6" max="6" width="12.81640625" customWidth="1"/>
  </cols>
  <sheetData>
    <row r="1" spans="1:7" ht="39" x14ac:dyDescent="0.3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5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5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5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5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5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5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5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5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5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5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5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5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5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5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5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5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5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5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ht="13" x14ac:dyDescent="0.3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0.5" thickBot="1" x14ac:dyDescent="0.3">
      <c r="E21" s="213" t="s">
        <v>202</v>
      </c>
      <c r="F21" s="214" t="s">
        <v>229</v>
      </c>
    </row>
    <row r="22" spans="1:7" ht="13" thickBot="1" x14ac:dyDescent="0.3">
      <c r="B22" s="180"/>
      <c r="C22" t="s">
        <v>203</v>
      </c>
    </row>
    <row r="23" spans="1:7" ht="13" thickBot="1" x14ac:dyDescent="0.3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>
      <selection activeCell="L14" sqref="L14"/>
    </sheetView>
  </sheetViews>
  <sheetFormatPr defaultRowHeight="12.5" x14ac:dyDescent="0.25"/>
  <cols>
    <col min="1" max="1" width="50.7265625" customWidth="1"/>
  </cols>
  <sheetData>
    <row r="1" spans="1:10" ht="39" x14ac:dyDescent="0.3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5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5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5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5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5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5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5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5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5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5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5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5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5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5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5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5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ht="13" x14ac:dyDescent="0.3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opLeftCell="B9" zoomScale="115" zoomScaleNormal="115" workbookViewId="0">
      <selection sqref="A1:I23"/>
    </sheetView>
  </sheetViews>
  <sheetFormatPr defaultRowHeight="12.5" x14ac:dyDescent="0.25"/>
  <cols>
    <col min="1" max="1" width="58.26953125" customWidth="1"/>
    <col min="2" max="2" width="8.1796875" customWidth="1"/>
    <col min="3" max="3" width="7.7265625" customWidth="1"/>
    <col min="4" max="4" width="7.54296875" customWidth="1"/>
    <col min="6" max="6" width="14.81640625" customWidth="1"/>
    <col min="7" max="7" width="9" customWidth="1"/>
  </cols>
  <sheetData>
    <row r="1" spans="1:9" ht="52" x14ac:dyDescent="0.3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5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5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5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5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5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5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5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5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5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5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5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5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5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5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5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5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5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5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ht="13" x14ac:dyDescent="0.3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" thickBot="1" x14ac:dyDescent="0.3"/>
    <row r="22" spans="1:9" ht="13" thickBot="1" x14ac:dyDescent="0.3">
      <c r="E22" s="180"/>
      <c r="F22" t="s">
        <v>203</v>
      </c>
    </row>
    <row r="23" spans="1:9" ht="13" thickBot="1" x14ac:dyDescent="0.3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J23"/>
    </sheetView>
  </sheetViews>
  <sheetFormatPr defaultRowHeight="12.5" x14ac:dyDescent="0.25"/>
  <cols>
    <col min="1" max="1" width="43.7265625" customWidth="1"/>
    <col min="2" max="2" width="8.26953125" customWidth="1"/>
    <col min="3" max="3" width="13.26953125" customWidth="1"/>
    <col min="4" max="4" width="10" customWidth="1"/>
    <col min="5" max="5" width="10.54296875" customWidth="1"/>
    <col min="6" max="7" width="10.453125" customWidth="1"/>
    <col min="8" max="8" width="8.453125" customWidth="1"/>
    <col min="9" max="9" width="8.08984375" customWidth="1"/>
    <col min="10" max="10" width="8.7265625" customWidth="1"/>
  </cols>
  <sheetData>
    <row r="1" spans="1:11" ht="52" x14ac:dyDescent="0.3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01" t="s">
        <v>273</v>
      </c>
      <c r="J1" s="201" t="s">
        <v>274</v>
      </c>
      <c r="K1" s="201"/>
    </row>
    <row r="2" spans="1:11" x14ac:dyDescent="0.25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8">
        <v>36.299999999999997</v>
      </c>
      <c r="I2" s="238">
        <v>36.299999999999997</v>
      </c>
      <c r="J2" s="238">
        <v>36.299999999999997</v>
      </c>
    </row>
    <row r="3" spans="1:11" x14ac:dyDescent="0.25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7">
        <v>0</v>
      </c>
      <c r="I3" s="237">
        <v>0</v>
      </c>
      <c r="J3" s="237">
        <v>30.25</v>
      </c>
    </row>
    <row r="4" spans="1:11" x14ac:dyDescent="0.25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7">
        <v>48.4</v>
      </c>
      <c r="I4" s="237">
        <v>58.567</v>
      </c>
      <c r="J4" s="237">
        <v>592.81320000000005</v>
      </c>
    </row>
    <row r="5" spans="1:11" x14ac:dyDescent="0.25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7">
        <v>36.299999999999997</v>
      </c>
      <c r="I5" s="237">
        <v>36.299999999999997</v>
      </c>
      <c r="J5" s="237">
        <v>36.299999999999997</v>
      </c>
    </row>
    <row r="6" spans="1:11" x14ac:dyDescent="0.25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237">
        <v>852.68600000000004</v>
      </c>
      <c r="I6" s="237">
        <v>852.68600000000004</v>
      </c>
      <c r="J6" s="237">
        <v>852.68600000000004</v>
      </c>
    </row>
    <row r="7" spans="1:11" x14ac:dyDescent="0.25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237">
        <v>0</v>
      </c>
      <c r="I7" s="237">
        <v>0</v>
      </c>
      <c r="J7" s="237">
        <v>168.61349999999999</v>
      </c>
    </row>
    <row r="8" spans="1:11" x14ac:dyDescent="0.25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237">
        <v>0</v>
      </c>
      <c r="I8" s="237">
        <v>49.95</v>
      </c>
      <c r="J8" s="237">
        <v>7090.1162899999999</v>
      </c>
    </row>
    <row r="9" spans="1:11" x14ac:dyDescent="0.25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8">
        <v>7.8650000000000002</v>
      </c>
      <c r="I9" s="238">
        <v>7.8650000000000002</v>
      </c>
      <c r="J9" s="238">
        <v>7.8650000000000002</v>
      </c>
    </row>
    <row r="10" spans="1:11" ht="13" thickBot="1" x14ac:dyDescent="0.3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5">
        <v>0</v>
      </c>
      <c r="I10" s="235">
        <v>0</v>
      </c>
      <c r="J10" s="236">
        <v>0</v>
      </c>
    </row>
    <row r="11" spans="1:11" ht="13" thickBot="1" x14ac:dyDescent="0.3">
      <c r="A11" s="180" t="s">
        <v>247</v>
      </c>
      <c r="B11" s="180">
        <v>300</v>
      </c>
      <c r="C11" s="180" t="s">
        <v>266</v>
      </c>
      <c r="D11" s="180">
        <v>100</v>
      </c>
      <c r="E11" s="180">
        <v>300</v>
      </c>
      <c r="F11" s="180">
        <v>300</v>
      </c>
      <c r="G11" s="180"/>
      <c r="H11" s="180">
        <v>0</v>
      </c>
      <c r="I11" s="237">
        <v>38.72</v>
      </c>
      <c r="J11" s="237">
        <v>193.81</v>
      </c>
    </row>
    <row r="12" spans="1:11" x14ac:dyDescent="0.25">
      <c r="A12" s="237" t="s">
        <v>231</v>
      </c>
      <c r="B12" s="237">
        <v>500</v>
      </c>
      <c r="C12" s="237"/>
      <c r="D12" s="237">
        <v>100</v>
      </c>
      <c r="E12" s="237">
        <v>500</v>
      </c>
      <c r="F12" s="237">
        <v>500</v>
      </c>
      <c r="G12" s="237"/>
      <c r="H12" s="237">
        <v>0</v>
      </c>
      <c r="I12" s="237">
        <v>193.34729999999999</v>
      </c>
      <c r="J12" s="237">
        <v>193.34729999999999</v>
      </c>
    </row>
    <row r="13" spans="1:11" x14ac:dyDescent="0.25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8">
        <v>72.599999999999994</v>
      </c>
      <c r="I13" s="238">
        <v>1743.70937</v>
      </c>
      <c r="J13" s="238">
        <v>2560.9495200000001</v>
      </c>
    </row>
    <row r="14" spans="1:11" x14ac:dyDescent="0.25">
      <c r="A14" s="237" t="s">
        <v>250</v>
      </c>
      <c r="B14" s="237">
        <v>1000</v>
      </c>
      <c r="C14" s="237" t="s">
        <v>189</v>
      </c>
      <c r="D14" s="237" t="s">
        <v>94</v>
      </c>
      <c r="E14" s="237">
        <v>1000</v>
      </c>
      <c r="F14" s="237">
        <v>1000</v>
      </c>
      <c r="G14" s="237"/>
      <c r="H14" s="237">
        <v>0</v>
      </c>
      <c r="I14" s="237">
        <v>202.97749999999999</v>
      </c>
      <c r="J14" s="237">
        <v>202.97749999999999</v>
      </c>
    </row>
    <row r="15" spans="1:11" x14ac:dyDescent="0.25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5">
        <v>0</v>
      </c>
      <c r="I15" s="235">
        <v>0</v>
      </c>
      <c r="J15" s="236">
        <v>0</v>
      </c>
    </row>
    <row r="16" spans="1:11" x14ac:dyDescent="0.25">
      <c r="A16" s="237" t="s">
        <v>264</v>
      </c>
      <c r="B16" s="237">
        <v>4000</v>
      </c>
      <c r="C16" s="237" t="s">
        <v>253</v>
      </c>
      <c r="D16" s="237" t="s">
        <v>94</v>
      </c>
      <c r="E16" s="237">
        <v>500</v>
      </c>
      <c r="F16" s="237">
        <v>500</v>
      </c>
      <c r="G16" s="237"/>
      <c r="H16" s="237">
        <v>0</v>
      </c>
      <c r="I16" s="237">
        <v>0</v>
      </c>
      <c r="J16" s="237">
        <v>55.5</v>
      </c>
    </row>
    <row r="17" spans="1:10" ht="13" thickBot="1" x14ac:dyDescent="0.3">
      <c r="A17" s="237" t="s">
        <v>254</v>
      </c>
      <c r="B17" s="237">
        <v>500</v>
      </c>
      <c r="C17" s="237" t="s">
        <v>255</v>
      </c>
      <c r="D17" s="237" t="s">
        <v>94</v>
      </c>
      <c r="E17" s="237">
        <v>500</v>
      </c>
      <c r="F17" s="237">
        <v>500</v>
      </c>
      <c r="G17" s="237"/>
      <c r="H17" s="237">
        <v>0</v>
      </c>
      <c r="I17" s="237">
        <v>357.19900000000001</v>
      </c>
      <c r="J17" s="237">
        <v>377.30833999999999</v>
      </c>
    </row>
    <row r="18" spans="1:10" ht="13" thickBot="1" x14ac:dyDescent="0.3">
      <c r="A18" s="180" t="s">
        <v>256</v>
      </c>
      <c r="B18" s="180">
        <v>700</v>
      </c>
      <c r="C18" s="180" t="s">
        <v>257</v>
      </c>
      <c r="D18" s="180" t="s">
        <v>94</v>
      </c>
      <c r="E18" s="180">
        <v>700</v>
      </c>
      <c r="F18" s="180">
        <v>700</v>
      </c>
      <c r="G18" s="180"/>
      <c r="H18" s="180">
        <v>0</v>
      </c>
      <c r="I18" s="180">
        <v>0</v>
      </c>
      <c r="J18" s="180">
        <v>0</v>
      </c>
    </row>
    <row r="19" spans="1:10" ht="13" thickBot="1" x14ac:dyDescent="0.3">
      <c r="A19" s="180" t="s">
        <v>227</v>
      </c>
      <c r="B19" s="180">
        <v>300</v>
      </c>
      <c r="C19" s="180"/>
      <c r="D19" s="180">
        <v>100</v>
      </c>
      <c r="E19" s="180">
        <v>300</v>
      </c>
      <c r="F19" s="180">
        <v>300</v>
      </c>
      <c r="G19" s="180"/>
      <c r="H19" s="180">
        <v>0</v>
      </c>
      <c r="I19" s="180">
        <v>0</v>
      </c>
      <c r="J19" s="180">
        <v>63.040999999999997</v>
      </c>
    </row>
    <row r="20" spans="1:10" ht="13" x14ac:dyDescent="0.3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239">
        <f>SUM(H2:H19)</f>
        <v>1054.1510000000001</v>
      </c>
      <c r="I20" s="239">
        <f>SUM(I2:I19)</f>
        <v>3577.6211699999999</v>
      </c>
      <c r="J20" s="239">
        <f>SUM(J2:J19)</f>
        <v>12461.877649999999</v>
      </c>
    </row>
    <row r="21" spans="1:10" ht="13" thickBot="1" x14ac:dyDescent="0.3"/>
    <row r="22" spans="1:10" ht="13" thickBot="1" x14ac:dyDescent="0.3">
      <c r="B22" s="180"/>
      <c r="C22" t="s">
        <v>203</v>
      </c>
    </row>
    <row r="23" spans="1:10" ht="13" thickBot="1" x14ac:dyDescent="0.3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"/>
  <sheetViews>
    <sheetView workbookViewId="0">
      <selection activeCell="F2" sqref="F2"/>
    </sheetView>
  </sheetViews>
  <sheetFormatPr defaultRowHeight="12.5" x14ac:dyDescent="0.25"/>
  <cols>
    <col min="1" max="1" width="3.26953125" customWidth="1"/>
    <col min="2" max="2" width="62.1796875" customWidth="1"/>
    <col min="3" max="3" width="8.54296875" customWidth="1"/>
    <col min="4" max="4" width="11" customWidth="1"/>
    <col min="5" max="5" width="11.81640625" customWidth="1"/>
    <col min="6" max="6" width="12.1796875" customWidth="1"/>
    <col min="7" max="7" width="12.54296875" customWidth="1"/>
    <col min="8" max="8" width="28.81640625" customWidth="1"/>
  </cols>
  <sheetData>
    <row r="1" spans="1:9" ht="26.5" thickBot="1" x14ac:dyDescent="0.3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5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5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5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5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5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5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5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5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5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5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5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" thickBot="1" x14ac:dyDescent="0.3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3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1" sqref="B11"/>
    </sheetView>
  </sheetViews>
  <sheetFormatPr defaultRowHeight="12.5" x14ac:dyDescent="0.25"/>
  <cols>
    <col min="1" max="1" width="67.26953125" customWidth="1"/>
  </cols>
  <sheetData>
    <row r="1" spans="1:2" ht="28.5" thickBot="1" x14ac:dyDescent="0.35">
      <c r="A1" s="74" t="s">
        <v>80</v>
      </c>
      <c r="B1" s="75" t="s">
        <v>81</v>
      </c>
    </row>
    <row r="2" spans="1:2" ht="14" x14ac:dyDescent="0.3">
      <c r="A2" s="76" t="s">
        <v>54</v>
      </c>
      <c r="B2" s="77">
        <v>5000</v>
      </c>
    </row>
    <row r="3" spans="1:2" ht="14" x14ac:dyDescent="0.3">
      <c r="A3" s="78" t="s">
        <v>64</v>
      </c>
      <c r="B3" s="79">
        <v>2500</v>
      </c>
    </row>
    <row r="4" spans="1:2" ht="14" x14ac:dyDescent="0.3">
      <c r="A4" s="80" t="s">
        <v>57</v>
      </c>
      <c r="B4" s="81">
        <v>2200</v>
      </c>
    </row>
    <row r="5" spans="1:2" ht="14" x14ac:dyDescent="0.3">
      <c r="A5" s="78" t="s">
        <v>82</v>
      </c>
      <c r="B5" s="79">
        <v>1400</v>
      </c>
    </row>
    <row r="6" spans="1:2" ht="14" x14ac:dyDescent="0.3">
      <c r="A6" s="78" t="s">
        <v>55</v>
      </c>
      <c r="B6" s="82">
        <v>1000</v>
      </c>
    </row>
    <row r="7" spans="1:2" ht="14" x14ac:dyDescent="0.3">
      <c r="A7" s="80" t="s">
        <v>56</v>
      </c>
      <c r="B7" s="81">
        <v>700</v>
      </c>
    </row>
    <row r="8" spans="1:2" ht="14" x14ac:dyDescent="0.3">
      <c r="A8" s="80" t="s">
        <v>83</v>
      </c>
      <c r="B8" s="81">
        <v>600</v>
      </c>
    </row>
    <row r="9" spans="1:2" ht="14" x14ac:dyDescent="0.3">
      <c r="A9" s="80" t="s">
        <v>70</v>
      </c>
      <c r="B9" s="81">
        <v>300</v>
      </c>
    </row>
    <row r="10" spans="1:2" ht="14" x14ac:dyDescent="0.3">
      <c r="A10" s="80" t="s">
        <v>84</v>
      </c>
      <c r="B10" s="81">
        <v>800</v>
      </c>
    </row>
    <row r="11" spans="1:2" ht="14" x14ac:dyDescent="0.3">
      <c r="A11" s="80" t="s">
        <v>85</v>
      </c>
      <c r="B11" s="81">
        <v>230</v>
      </c>
    </row>
    <row r="12" spans="1:2" ht="14" x14ac:dyDescent="0.3">
      <c r="A12" s="80" t="s">
        <v>72</v>
      </c>
      <c r="B12" s="81">
        <v>100</v>
      </c>
    </row>
    <row r="13" spans="1:2" ht="14" x14ac:dyDescent="0.3">
      <c r="A13" s="78" t="s">
        <v>86</v>
      </c>
      <c r="B13" s="79">
        <v>100</v>
      </c>
    </row>
    <row r="14" spans="1:2" ht="14" x14ac:dyDescent="0.3">
      <c r="A14" s="80" t="s">
        <v>87</v>
      </c>
      <c r="B14" s="81">
        <v>50</v>
      </c>
    </row>
    <row r="15" spans="1:2" ht="14" x14ac:dyDescent="0.3">
      <c r="A15" s="83" t="s">
        <v>67</v>
      </c>
      <c r="B15" s="84">
        <v>50</v>
      </c>
    </row>
    <row r="16" spans="1:2" ht="14" x14ac:dyDescent="0.3">
      <c r="A16" s="83" t="s">
        <v>88</v>
      </c>
      <c r="B16" s="84">
        <v>30</v>
      </c>
    </row>
    <row r="17" spans="1:2" ht="16" thickBot="1" x14ac:dyDescent="0.4">
      <c r="A17" s="83" t="s">
        <v>89</v>
      </c>
      <c r="B17" s="84">
        <v>250</v>
      </c>
    </row>
    <row r="18" spans="1:2" ht="14.5" thickBot="1" x14ac:dyDescent="0.35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1" workbookViewId="0">
      <selection activeCell="B44" sqref="B44"/>
    </sheetView>
  </sheetViews>
  <sheetFormatPr defaultRowHeight="12.5" x14ac:dyDescent="0.25"/>
  <cols>
    <col min="1" max="1" width="5.7265625" customWidth="1"/>
    <col min="2" max="2" width="62.54296875" customWidth="1"/>
    <col min="4" max="4" width="11.453125" customWidth="1"/>
    <col min="5" max="5" width="10.7265625" customWidth="1"/>
    <col min="6" max="6" width="9.54296875" customWidth="1"/>
  </cols>
  <sheetData>
    <row r="1" spans="1:8" ht="39.5" thickBot="1" x14ac:dyDescent="0.3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5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5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5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5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5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5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5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5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5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5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5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5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5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5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5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5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5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5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5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" thickBot="1" x14ac:dyDescent="0.3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3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3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5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="150" workbookViewId="0">
      <selection sqref="A1:C16"/>
    </sheetView>
  </sheetViews>
  <sheetFormatPr defaultRowHeight="12.5" x14ac:dyDescent="0.25"/>
  <cols>
    <col min="1" max="1" width="67.81640625" customWidth="1"/>
    <col min="3" max="3" width="11.453125" customWidth="1"/>
  </cols>
  <sheetData>
    <row r="1" spans="1:3" ht="39.5" thickBot="1" x14ac:dyDescent="0.35">
      <c r="A1" s="1" t="s">
        <v>99</v>
      </c>
      <c r="B1" s="2" t="s">
        <v>1</v>
      </c>
      <c r="C1" s="2" t="s">
        <v>100</v>
      </c>
    </row>
    <row r="2" spans="1:3" x14ac:dyDescent="0.25">
      <c r="A2" s="43" t="s">
        <v>54</v>
      </c>
      <c r="B2" s="46">
        <v>10000</v>
      </c>
      <c r="C2" s="88">
        <v>10000</v>
      </c>
    </row>
    <row r="3" spans="1:3" x14ac:dyDescent="0.25">
      <c r="A3" s="39" t="s">
        <v>96</v>
      </c>
      <c r="B3" s="41">
        <v>4000</v>
      </c>
      <c r="C3" s="89">
        <v>4000</v>
      </c>
    </row>
    <row r="4" spans="1:3" x14ac:dyDescent="0.25">
      <c r="A4" s="13" t="s">
        <v>97</v>
      </c>
      <c r="B4" s="14">
        <v>1370</v>
      </c>
      <c r="C4" s="90">
        <v>1370</v>
      </c>
    </row>
    <row r="5" spans="1:3" x14ac:dyDescent="0.25">
      <c r="A5" s="13" t="s">
        <v>63</v>
      </c>
      <c r="B5" s="14">
        <v>300</v>
      </c>
      <c r="C5" s="90">
        <v>300</v>
      </c>
    </row>
    <row r="6" spans="1:3" x14ac:dyDescent="0.25">
      <c r="A6" s="13" t="s">
        <v>95</v>
      </c>
      <c r="B6" s="14">
        <v>441</v>
      </c>
      <c r="C6" s="90">
        <v>441</v>
      </c>
    </row>
    <row r="7" spans="1:3" x14ac:dyDescent="0.25">
      <c r="A7" s="13" t="s">
        <v>67</v>
      </c>
      <c r="B7" s="14">
        <v>200</v>
      </c>
      <c r="C7" s="90">
        <v>0</v>
      </c>
    </row>
    <row r="8" spans="1:3" x14ac:dyDescent="0.25">
      <c r="A8" s="13" t="s">
        <v>59</v>
      </c>
      <c r="B8" s="14">
        <v>900</v>
      </c>
      <c r="C8" s="90">
        <v>0</v>
      </c>
    </row>
    <row r="9" spans="1:3" x14ac:dyDescent="0.25">
      <c r="A9" s="42" t="s">
        <v>65</v>
      </c>
      <c r="B9" s="44">
        <v>1300</v>
      </c>
      <c r="C9" s="91">
        <v>0</v>
      </c>
    </row>
    <row r="10" spans="1:3" x14ac:dyDescent="0.25">
      <c r="A10" s="42" t="s">
        <v>98</v>
      </c>
      <c r="B10" s="45">
        <v>6000</v>
      </c>
      <c r="C10" s="92">
        <v>80</v>
      </c>
    </row>
    <row r="11" spans="1:3" x14ac:dyDescent="0.25">
      <c r="A11" s="42" t="s">
        <v>92</v>
      </c>
      <c r="B11" s="45">
        <v>500</v>
      </c>
      <c r="C11" s="92">
        <v>440</v>
      </c>
    </row>
    <row r="12" spans="1:3" x14ac:dyDescent="0.25">
      <c r="A12" s="20" t="s">
        <v>74</v>
      </c>
      <c r="B12" s="22">
        <v>500</v>
      </c>
      <c r="C12" s="22">
        <v>0</v>
      </c>
    </row>
    <row r="13" spans="1:3" ht="13" thickBot="1" x14ac:dyDescent="0.3">
      <c r="A13" s="67" t="s">
        <v>78</v>
      </c>
      <c r="B13" s="68">
        <v>2500</v>
      </c>
      <c r="C13" s="93">
        <v>50</v>
      </c>
    </row>
    <row r="14" spans="1:3" ht="13.5" thickBot="1" x14ac:dyDescent="0.3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35">
      <c r="A15" s="56" t="s">
        <v>3</v>
      </c>
      <c r="B15" s="57">
        <v>23000</v>
      </c>
      <c r="C15" s="57">
        <v>23000</v>
      </c>
    </row>
    <row r="16" spans="1:3" ht="13" thickBot="1" x14ac:dyDescent="0.3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21" sqref="E21"/>
    </sheetView>
  </sheetViews>
  <sheetFormatPr defaultRowHeight="12.5" x14ac:dyDescent="0.25"/>
  <cols>
    <col min="1" max="1" width="66.26953125" customWidth="1"/>
    <col min="2" max="2" width="12.81640625" customWidth="1"/>
    <col min="3" max="3" width="12.54296875" customWidth="1"/>
    <col min="4" max="4" width="13.7265625" customWidth="1"/>
  </cols>
  <sheetData>
    <row r="1" spans="1:4" ht="29.5" customHeight="1" thickBot="1" x14ac:dyDescent="0.3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6" thickBot="1" x14ac:dyDescent="0.3">
      <c r="A2" s="100" t="s">
        <v>103</v>
      </c>
      <c r="B2" s="101">
        <v>10000</v>
      </c>
      <c r="C2" s="102">
        <v>10000</v>
      </c>
      <c r="D2" s="102">
        <v>8887</v>
      </c>
    </row>
    <row r="3" spans="1:4" ht="16" thickBot="1" x14ac:dyDescent="0.3">
      <c r="A3" s="100" t="s">
        <v>96</v>
      </c>
      <c r="B3" s="101">
        <v>4000</v>
      </c>
      <c r="C3" s="102">
        <v>4000</v>
      </c>
      <c r="D3" s="102">
        <v>60</v>
      </c>
    </row>
    <row r="4" spans="1:4" ht="16" thickBot="1" x14ac:dyDescent="0.3">
      <c r="A4" s="100" t="s">
        <v>97</v>
      </c>
      <c r="B4" s="101">
        <v>1370</v>
      </c>
      <c r="C4" s="102">
        <v>1370</v>
      </c>
      <c r="D4" s="102">
        <v>1264</v>
      </c>
    </row>
    <row r="5" spans="1:4" ht="16" thickBot="1" x14ac:dyDescent="0.3">
      <c r="A5" s="100" t="s">
        <v>104</v>
      </c>
      <c r="B5" s="101">
        <v>300</v>
      </c>
      <c r="C5" s="102">
        <v>300</v>
      </c>
      <c r="D5" s="102">
        <v>163</v>
      </c>
    </row>
    <row r="6" spans="1:4" ht="16" thickBot="1" x14ac:dyDescent="0.3">
      <c r="A6" s="100" t="s">
        <v>95</v>
      </c>
      <c r="B6" s="101">
        <v>441</v>
      </c>
      <c r="C6" s="102">
        <v>441</v>
      </c>
      <c r="D6" s="102">
        <v>499</v>
      </c>
    </row>
    <row r="7" spans="1:4" ht="16" thickBot="1" x14ac:dyDescent="0.3">
      <c r="A7" s="100" t="s">
        <v>98</v>
      </c>
      <c r="B7" s="101">
        <v>6000</v>
      </c>
      <c r="C7" s="102">
        <v>80</v>
      </c>
      <c r="D7" s="102">
        <v>96</v>
      </c>
    </row>
    <row r="8" spans="1:4" ht="16" thickBot="1" x14ac:dyDescent="0.3">
      <c r="A8" s="100" t="s">
        <v>92</v>
      </c>
      <c r="B8" s="101">
        <v>500</v>
      </c>
      <c r="C8" s="102">
        <v>440</v>
      </c>
      <c r="D8" s="102">
        <v>326</v>
      </c>
    </row>
    <row r="9" spans="1:4" ht="16" thickBot="1" x14ac:dyDescent="0.3">
      <c r="A9" s="100" t="s">
        <v>78</v>
      </c>
      <c r="B9" s="101">
        <v>2500</v>
      </c>
      <c r="C9" s="102">
        <v>2100</v>
      </c>
      <c r="D9" s="102">
        <v>85</v>
      </c>
    </row>
    <row r="10" spans="1:4" ht="16" thickBot="1" x14ac:dyDescent="0.3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" thickBot="1" x14ac:dyDescent="0.3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" thickBot="1" x14ac:dyDescent="0.3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topLeftCell="A7" zoomScale="145" zoomScaleNormal="145" workbookViewId="0">
      <selection sqref="A1:C13"/>
    </sheetView>
  </sheetViews>
  <sheetFormatPr defaultRowHeight="12.5" x14ac:dyDescent="0.25"/>
  <cols>
    <col min="1" max="1" width="71" customWidth="1"/>
    <col min="2" max="2" width="13.7265625" customWidth="1"/>
    <col min="3" max="3" width="13.81640625" customWidth="1"/>
    <col min="4" max="4" width="13.1796875" customWidth="1"/>
    <col min="5" max="5" width="13.7265625" customWidth="1"/>
    <col min="8" max="8" width="11.1796875" bestFit="1" customWidth="1"/>
  </cols>
  <sheetData>
    <row r="1" spans="1:14" ht="39.5" thickBot="1" x14ac:dyDescent="0.35">
      <c r="A1" s="1" t="s">
        <v>128</v>
      </c>
      <c r="B1" s="2" t="s">
        <v>1</v>
      </c>
      <c r="C1" s="2" t="s">
        <v>100</v>
      </c>
    </row>
    <row r="2" spans="1:14" x14ac:dyDescent="0.25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5">
      <c r="A3" s="13" t="s">
        <v>120</v>
      </c>
      <c r="B3" s="116">
        <v>45</v>
      </c>
      <c r="C3" s="89">
        <v>45</v>
      </c>
    </row>
    <row r="4" spans="1:14" ht="13" thickBot="1" x14ac:dyDescent="0.3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5">
      <c r="A5" s="13" t="s">
        <v>59</v>
      </c>
      <c r="B5" s="14">
        <v>900</v>
      </c>
      <c r="C5" s="90">
        <v>0</v>
      </c>
    </row>
    <row r="6" spans="1:14" x14ac:dyDescent="0.25">
      <c r="A6" s="106" t="s">
        <v>108</v>
      </c>
      <c r="B6" s="14">
        <v>91</v>
      </c>
      <c r="C6" s="90">
        <v>91</v>
      </c>
    </row>
    <row r="7" spans="1:14" x14ac:dyDescent="0.25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5">
      <c r="A8" s="107" t="s">
        <v>98</v>
      </c>
      <c r="B8" s="14">
        <v>4818</v>
      </c>
      <c r="C8" s="90">
        <v>4818</v>
      </c>
    </row>
    <row r="9" spans="1:14" x14ac:dyDescent="0.25">
      <c r="A9" s="42" t="s">
        <v>92</v>
      </c>
      <c r="B9" s="22">
        <v>340</v>
      </c>
      <c r="C9" s="90">
        <v>340</v>
      </c>
    </row>
    <row r="10" spans="1:14" x14ac:dyDescent="0.25">
      <c r="A10" s="135" t="s">
        <v>127</v>
      </c>
      <c r="B10" s="48"/>
      <c r="C10" s="134">
        <v>60</v>
      </c>
    </row>
    <row r="11" spans="1:14" x14ac:dyDescent="0.25">
      <c r="A11" s="20" t="s">
        <v>106</v>
      </c>
      <c r="B11" s="109">
        <v>500</v>
      </c>
      <c r="C11" s="108">
        <v>0</v>
      </c>
    </row>
    <row r="12" spans="1:14" ht="13" thickBot="1" x14ac:dyDescent="0.3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3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5">
      <c r="E14" t="s">
        <v>123</v>
      </c>
      <c r="F14">
        <v>17818</v>
      </c>
    </row>
    <row r="15" spans="1:14" x14ac:dyDescent="0.25">
      <c r="E15" s="106" t="s">
        <v>113</v>
      </c>
      <c r="F15">
        <f>SUM(F13:F14)</f>
        <v>19588</v>
      </c>
      <c r="H15">
        <v>48</v>
      </c>
    </row>
    <row r="16" spans="1:14" x14ac:dyDescent="0.25">
      <c r="E16" s="132" t="s">
        <v>124</v>
      </c>
      <c r="F16">
        <v>2500</v>
      </c>
      <c r="H16">
        <v>110</v>
      </c>
    </row>
    <row r="17" spans="1:9" x14ac:dyDescent="0.25">
      <c r="B17" s="121"/>
      <c r="E17" s="132" t="s">
        <v>125</v>
      </c>
      <c r="F17">
        <v>2300</v>
      </c>
      <c r="H17">
        <v>120</v>
      </c>
    </row>
    <row r="18" spans="1:9" x14ac:dyDescent="0.25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5">
      <c r="A19" s="121">
        <v>2019</v>
      </c>
      <c r="B19" s="123"/>
    </row>
    <row r="20" spans="1:9" x14ac:dyDescent="0.25">
      <c r="A20" s="128" t="s">
        <v>109</v>
      </c>
      <c r="B20" s="127" t="s">
        <v>115</v>
      </c>
      <c r="D20">
        <f>37*1.21</f>
        <v>44.769999999999996</v>
      </c>
    </row>
    <row r="21" spans="1:9" x14ac:dyDescent="0.25">
      <c r="A21" s="123" t="s">
        <v>116</v>
      </c>
      <c r="B21" s="122">
        <v>111425</v>
      </c>
    </row>
    <row r="22" spans="1:9" x14ac:dyDescent="0.25">
      <c r="A22" s="123" t="s">
        <v>117</v>
      </c>
      <c r="B22" s="122">
        <v>500</v>
      </c>
    </row>
    <row r="23" spans="1:9" x14ac:dyDescent="0.25">
      <c r="A23" s="125" t="s">
        <v>113</v>
      </c>
      <c r="B23" s="122">
        <f>SUM(B21:B22)</f>
        <v>111925</v>
      </c>
    </row>
    <row r="25" spans="1:9" x14ac:dyDescent="0.25">
      <c r="A25" t="s">
        <v>119</v>
      </c>
      <c r="B25" s="130"/>
    </row>
    <row r="26" spans="1:9" x14ac:dyDescent="0.25">
      <c r="A26" s="124" t="s">
        <v>110</v>
      </c>
      <c r="B26" s="130">
        <v>58650</v>
      </c>
    </row>
    <row r="27" spans="1:9" x14ac:dyDescent="0.25">
      <c r="A27" s="124" t="s">
        <v>111</v>
      </c>
      <c r="B27" s="131">
        <v>26000</v>
      </c>
    </row>
    <row r="28" spans="1:9" x14ac:dyDescent="0.25">
      <c r="A28" s="129" t="s">
        <v>112</v>
      </c>
      <c r="B28" s="123">
        <v>1500</v>
      </c>
    </row>
    <row r="29" spans="1:9" x14ac:dyDescent="0.25">
      <c r="A29" s="129" t="s">
        <v>114</v>
      </c>
      <c r="B29" s="123">
        <v>6775</v>
      </c>
    </row>
    <row r="30" spans="1:9" x14ac:dyDescent="0.25">
      <c r="A30" s="129" t="s">
        <v>118</v>
      </c>
      <c r="B30" s="123">
        <v>19000</v>
      </c>
    </row>
    <row r="31" spans="1:9" x14ac:dyDescent="0.25">
      <c r="A31" s="129" t="s">
        <v>113</v>
      </c>
      <c r="B31" s="126">
        <f>SUM(B26:B30)</f>
        <v>111925</v>
      </c>
    </row>
    <row r="32" spans="1:9" x14ac:dyDescent="0.25">
      <c r="B32" s="126"/>
    </row>
    <row r="33" spans="2:2" x14ac:dyDescent="0.25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1" sqref="B1:H13"/>
    </sheetView>
  </sheetViews>
  <sheetFormatPr defaultRowHeight="12.5" x14ac:dyDescent="0.25"/>
  <cols>
    <col min="1" max="1" width="39.7265625" customWidth="1"/>
    <col min="2" max="2" width="11.81640625" customWidth="1"/>
    <col min="3" max="3" width="11.7265625" customWidth="1"/>
  </cols>
  <sheetData>
    <row r="1" spans="1:8" ht="39.5" thickBot="1" x14ac:dyDescent="0.3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5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5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" thickBot="1" x14ac:dyDescent="0.3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5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5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5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5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5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5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5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5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3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E10"/>
    </sheetView>
  </sheetViews>
  <sheetFormatPr defaultRowHeight="12.5" x14ac:dyDescent="0.25"/>
  <cols>
    <col min="1" max="1" width="44.453125" customWidth="1"/>
    <col min="2" max="2" width="13.81640625" customWidth="1"/>
    <col min="3" max="3" width="12.81640625" customWidth="1"/>
    <col min="4" max="4" width="11.54296875" customWidth="1"/>
    <col min="5" max="5" width="10.54296875" customWidth="1"/>
  </cols>
  <sheetData>
    <row r="1" spans="1:8" ht="39.5" thickBot="1" x14ac:dyDescent="0.3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5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5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" thickBot="1" x14ac:dyDescent="0.3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5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5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5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5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5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3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5">
      <c r="B13" s="106" t="s">
        <v>143</v>
      </c>
      <c r="C13" s="106" t="s">
        <v>144</v>
      </c>
    </row>
    <row r="14" spans="1:8" x14ac:dyDescent="0.25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5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5">
      <c r="A16" t="s">
        <v>142</v>
      </c>
      <c r="B16" s="174">
        <v>4895347.46</v>
      </c>
      <c r="C16" s="174">
        <f>B16*1.21</f>
        <v>5923370.4265999999</v>
      </c>
    </row>
    <row r="17" spans="1:3" x14ac:dyDescent="0.25">
      <c r="A17" s="106" t="s">
        <v>150</v>
      </c>
      <c r="B17" s="106" t="s">
        <v>94</v>
      </c>
    </row>
    <row r="19" spans="1:3" x14ac:dyDescent="0.25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5">
      <c r="A20" s="106" t="s">
        <v>147</v>
      </c>
      <c r="B20" s="174">
        <v>3977920</v>
      </c>
      <c r="C20" s="174">
        <f>B20*1.21</f>
        <v>4813283.2</v>
      </c>
    </row>
    <row r="21" spans="1:3" x14ac:dyDescent="0.25">
      <c r="A21" s="106" t="s">
        <v>148</v>
      </c>
      <c r="B21" s="174">
        <v>370614</v>
      </c>
      <c r="C21" s="174">
        <f>B21*1.21</f>
        <v>448442.94</v>
      </c>
    </row>
    <row r="22" spans="1:3" x14ac:dyDescent="0.25">
      <c r="A22" s="106" t="s">
        <v>149</v>
      </c>
      <c r="B22" s="174">
        <v>125000</v>
      </c>
      <c r="C22" s="174">
        <f>B22*1.21</f>
        <v>151250</v>
      </c>
    </row>
    <row r="24" spans="1:3" x14ac:dyDescent="0.25">
      <c r="A24" s="106" t="s">
        <v>151</v>
      </c>
      <c r="C24" s="174">
        <f>SUM(C25:C26)</f>
        <v>1133375</v>
      </c>
    </row>
    <row r="25" spans="1:3" x14ac:dyDescent="0.25">
      <c r="A25" s="106" t="s">
        <v>152</v>
      </c>
      <c r="C25" s="174">
        <v>1133375</v>
      </c>
    </row>
    <row r="26" spans="1:3" x14ac:dyDescent="0.25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</vt:vector>
  </TitlesOfParts>
  <Company>Obec Hodslavice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starostka</cp:lastModifiedBy>
  <cp:lastPrinted>2023-03-02T13:19:52Z</cp:lastPrinted>
  <dcterms:created xsi:type="dcterms:W3CDTF">2015-01-15T11:34:48Z</dcterms:created>
  <dcterms:modified xsi:type="dcterms:W3CDTF">2023-11-30T11:29:31Z</dcterms:modified>
</cp:coreProperties>
</file>