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914" lockStructure="1"/>
  <bookViews>
    <workbookView xWindow="6360" yWindow="1365" windowWidth="15180" windowHeight="8580"/>
  </bookViews>
  <sheets>
    <sheet name="exp" sheetId="1" r:id="rId1"/>
    <sheet name="List1" sheetId="2" r:id="rId2"/>
  </sheets>
  <definedNames>
    <definedName name="akce_50_60">exp!$G$27</definedName>
    <definedName name="akce_cile">exp!$A$24</definedName>
    <definedName name="akce_charakteristika">exp!$A$22</definedName>
    <definedName name="akce_katastralni_uzemi">exp!$B$20</definedName>
    <definedName name="akce_mk_vuk">exp!$F$17</definedName>
    <definedName name="akce_naklady_celkove">exp!$G$30</definedName>
    <definedName name="akce_naklady_uznatelne">exp!$G$31</definedName>
    <definedName name="akce_nazev">exp!$A$19</definedName>
    <definedName name="akce_prispevek">exp!$G$32</definedName>
    <definedName name="akce_termin_dokonceni">exp!$G$29</definedName>
    <definedName name="akce_termin_zahajeni">exp!$G$28</definedName>
    <definedName name="akce_vecna_orientace">exp!$B$17</definedName>
    <definedName name="akce_vice_obci">exp!$H$20</definedName>
    <definedName name="hodnoceni_body_celkovy">exp!$H$43</definedName>
    <definedName name="hodnoceni_body_nadrazena_infrastruktura">exp!$H$35</definedName>
    <definedName name="hodnoceni_body_obsahuje_pesi_cyklo">exp!$H$40</definedName>
    <definedName name="hodnoceni_body_obsahuje_vystavbu_pesi_cyklo">exp!$H$41</definedName>
    <definedName name="hodnoceni_body_provoz_MK_VUK">exp!$H$37</definedName>
    <definedName name="hodnoceni_body_provoz_nadrazena">exp!$H$36</definedName>
    <definedName name="hodnoceni_body_stavebni_stav">exp!$H$38</definedName>
    <definedName name="hodnoceni_body_zruseni_prejezdu">exp!$H$42</definedName>
    <definedName name="hodnoceni_modernizace_rekonstrukce_pesi_cyklo">exp!$G$40</definedName>
    <definedName name="hodnoceni_nadrazena_infrastruktura">exp!$E$35</definedName>
    <definedName name="hodnoceni_provoz_MK_VUK">exp!$E$37</definedName>
    <definedName name="hodnoceni_provoz_nadrazena">exp!$E$36</definedName>
    <definedName name="hodnoceni_stavebni_stav">exp!$E$38</definedName>
    <definedName name="hodnoceni_vystavba_pesi_cyklo">exp!$G$41</definedName>
    <definedName name="hodnoceni_zruseni_prejezdu">exp!$G$42</definedName>
    <definedName name="nalezitosti_CK">exp!$H$61</definedName>
    <definedName name="nalezitosti_dalsi_dokumanty_vycet">exp!$A$66</definedName>
    <definedName name="nalezitosti_dalsi_dokumenty">exp!$H$65</definedName>
    <definedName name="nalezitosti_datovy_nosic">exp!$H$64</definedName>
    <definedName name="nalezitosti_diagnostika">exp!$H$63</definedName>
    <definedName name="nalezitosti_efektivita">exp!$H$62</definedName>
    <definedName name="nalezitosti_PD">exp!$H$47</definedName>
    <definedName name="nalezitosti_PD_autorizace">exp!$C$49</definedName>
    <definedName name="nalezitosti_PD_CKAIT">exp!$F$49</definedName>
    <definedName name="nalezitosti_PD_datum_overeni">exp!$H$49</definedName>
    <definedName name="nalezitosti_PD_datum_zpracovani">exp!$A$49</definedName>
    <definedName name="nalezitosti_PD_overeni">exp!$G$49</definedName>
    <definedName name="nalezitosti_PD_stupen">exp!$B$49</definedName>
    <definedName name="nalezitosti_PD_zpracovatel">exp!$D$49</definedName>
    <definedName name="nalezitosti_prohlaseni_3E">exp!$H$60</definedName>
    <definedName name="nalezitosti_pruv_list">exp!$H$45</definedName>
    <definedName name="nalezitosti_rozpocet">exp!$H$50</definedName>
    <definedName name="nalezitosti_SP1">exp!$H$51</definedName>
    <definedName name="nalezitosti_SP1_cj">exp!$A$53</definedName>
    <definedName name="nalezitosti_SP1_den">exp!$B$53</definedName>
    <definedName name="nalezitosti_SP1_NPM">exp!$G$53</definedName>
    <definedName name="nalezitosti_SP1_vydal">exp!$E$53</definedName>
    <definedName name="nalezitosti_SP2">exp!$H$54</definedName>
    <definedName name="nalezitosti_SP2_cj">exp!$A$56</definedName>
    <definedName name="nalezitosti_SP2_den">exp!$B$56</definedName>
    <definedName name="nalezitosti_SP2_NPM">exp!$G$56</definedName>
    <definedName name="nalezitosti_SP2_vydal">exp!$E$56</definedName>
    <definedName name="nalezitosti_stanovisko_cj">exp!$A$59</definedName>
    <definedName name="nalezitosti_stanovisko_den">exp!$B$59</definedName>
    <definedName name="nalezitosti_stanovisko_spravce">exp!$H$57</definedName>
    <definedName name="nalezitosti_stanovisko_vydal">exp!$E$59</definedName>
    <definedName name="nalezitosti_textovy_dokument">exp!$H$46</definedName>
    <definedName name="_xlnm.Print_Area" localSheetId="0">exp!$A$1:$H$158</definedName>
    <definedName name="PL_datum">exp!$E$70</definedName>
    <definedName name="PL_podpis">exp!$E$71</definedName>
    <definedName name="PL_vyplnil">exp!$F$67</definedName>
    <definedName name="zadatel_adresa_ID_DS">exp!$G$10</definedName>
    <definedName name="zadatel_ico">exp!$G$8</definedName>
    <definedName name="zadatel_kontaktni_email">exp!$G$15</definedName>
    <definedName name="zadatel_kontaktni_jmeno">exp!$E$15</definedName>
    <definedName name="zadatel_kontaktni_prijmeni">exp!$C$15</definedName>
    <definedName name="zadatel_kontaktni_telefon">exp!$F$15</definedName>
    <definedName name="zadatel_kontaktni_titul">exp!$B$15</definedName>
    <definedName name="zadatel_nazev">exp!$B$8</definedName>
    <definedName name="zadatel_obec">exp!$B$9</definedName>
    <definedName name="zadatel_psc">exp!$G$9</definedName>
    <definedName name="zadatel_zastupce_email">exp!$B$13</definedName>
    <definedName name="zadatel_zastupce_funkce">exp!$F$12</definedName>
    <definedName name="zadatel_zastupce_jmeno">exp!$E$12</definedName>
    <definedName name="zadatel_zastupce_prijmeni">exp!$C$12</definedName>
    <definedName name="zadatel_zastupce_telefon">exp!$F$13</definedName>
    <definedName name="zadatel_zastupce_titul">exp!$B$12</definedName>
  </definedNames>
  <calcPr calcId="145621"/>
</workbook>
</file>

<file path=xl/calcChain.xml><?xml version="1.0" encoding="utf-8"?>
<calcChain xmlns="http://schemas.openxmlformats.org/spreadsheetml/2006/main">
  <c r="H36" i="1" l="1"/>
  <c r="H37" i="1" l="1"/>
  <c r="H35" i="1" l="1"/>
  <c r="H42" i="1"/>
  <c r="H41" i="1"/>
  <c r="H40" i="1"/>
  <c r="H38" i="1"/>
  <c r="J17" i="1"/>
  <c r="H43" i="1" l="1"/>
</calcChain>
</file>

<file path=xl/sharedStrings.xml><?xml version="1.0" encoding="utf-8"?>
<sst xmlns="http://schemas.openxmlformats.org/spreadsheetml/2006/main" count="336" uniqueCount="252">
  <si>
    <t>PSČ:</t>
  </si>
  <si>
    <t>Průvodní list</t>
  </si>
  <si>
    <t>Datum:</t>
  </si>
  <si>
    <t>Poznámky:</t>
  </si>
  <si>
    <t>A. Identifikace žadatele</t>
  </si>
  <si>
    <t>Průvodní list vyplnil:</t>
  </si>
  <si>
    <t>Prohlášení žadatele:</t>
  </si>
  <si>
    <t>Podpis statutárního orgánu žadatele:</t>
  </si>
  <si>
    <t>B. Identifikace akce</t>
  </si>
  <si>
    <t>Žadatel:</t>
  </si>
  <si>
    <t>ne</t>
  </si>
  <si>
    <t>Statutární zástupce</t>
  </si>
  <si>
    <t>Příjmení</t>
  </si>
  <si>
    <t>Kontaktní osoba</t>
  </si>
  <si>
    <t>Telefon</t>
  </si>
  <si>
    <t>Email</t>
  </si>
  <si>
    <t>č.j.</t>
  </si>
  <si>
    <t>ze dne:</t>
  </si>
  <si>
    <t xml:space="preserve">vydal: </t>
  </si>
  <si>
    <t>datum nabytí právní moci:</t>
  </si>
  <si>
    <t>PRH</t>
  </si>
  <si>
    <t>STC</t>
  </si>
  <si>
    <t>JHC</t>
  </si>
  <si>
    <t>PLZ</t>
  </si>
  <si>
    <t>KVA</t>
  </si>
  <si>
    <t>UST</t>
  </si>
  <si>
    <t>LBR</t>
  </si>
  <si>
    <t>KHR</t>
  </si>
  <si>
    <t>PBC</t>
  </si>
  <si>
    <t>VYS</t>
  </si>
  <si>
    <t>JHM</t>
  </si>
  <si>
    <t>OLM</t>
  </si>
  <si>
    <t>ZLN</t>
  </si>
  <si>
    <t>MRS</t>
  </si>
  <si>
    <t xml:space="preserve">Praha </t>
  </si>
  <si>
    <t>Středočeský kraj</t>
  </si>
  <si>
    <t>Jihočeský kraj</t>
  </si>
  <si>
    <t>Plzeňský kraj</t>
  </si>
  <si>
    <t>Karlovarský kraj</t>
  </si>
  <si>
    <t>Ústecký kraj</t>
  </si>
  <si>
    <t>Liberecký kraj</t>
  </si>
  <si>
    <t>Královehradecký kraj</t>
  </si>
  <si>
    <t>Pardubický kraj</t>
  </si>
  <si>
    <t>Kraj Vysočina</t>
  </si>
  <si>
    <t>Jihomoravský kraj</t>
  </si>
  <si>
    <t>Olomoucký kraj</t>
  </si>
  <si>
    <t>Zlínský kraj</t>
  </si>
  <si>
    <t>Jméno zpracovatele - autorizované osoby (AO)</t>
  </si>
  <si>
    <t>č. ČKAIT</t>
  </si>
  <si>
    <t>dokumentace pro územní přízení</t>
  </si>
  <si>
    <r>
      <t xml:space="preserve">7. </t>
    </r>
    <r>
      <rPr>
        <sz val="10"/>
        <rFont val="Arial CE"/>
        <charset val="238"/>
      </rPr>
      <t>Charakter akce</t>
    </r>
    <r>
      <rPr>
        <b/>
        <vertAlign val="superscript"/>
        <sz val="10"/>
        <rFont val="Arial CE"/>
        <charset val="238"/>
      </rPr>
      <t>7</t>
    </r>
    <r>
      <rPr>
        <b/>
        <vertAlign val="superscript"/>
        <sz val="10"/>
        <rFont val="Arial CE"/>
        <family val="2"/>
        <charset val="238"/>
      </rPr>
      <t>)</t>
    </r>
    <r>
      <rPr>
        <b/>
        <sz val="10"/>
        <rFont val="Arial CE"/>
        <family val="2"/>
        <charset val="238"/>
      </rPr>
      <t>:</t>
    </r>
  </si>
  <si>
    <r>
      <t xml:space="preserve">7) </t>
    </r>
    <r>
      <rPr>
        <sz val="9"/>
        <rFont val="Arial CE"/>
        <charset val="238"/>
      </rPr>
      <t>Charakter akce:</t>
    </r>
  </si>
  <si>
    <t>Použité zkratky:</t>
  </si>
  <si>
    <t>PD</t>
  </si>
  <si>
    <t>AO</t>
  </si>
  <si>
    <t>projektová dokumentace</t>
  </si>
  <si>
    <t>autorizovaná osoba</t>
  </si>
  <si>
    <t>SÚ/SSÚ</t>
  </si>
  <si>
    <t>stavební úřad/speciální stavební úřad</t>
  </si>
  <si>
    <t>Datum ověření SÚ/SSÚ</t>
  </si>
  <si>
    <t>Funkce:</t>
  </si>
  <si>
    <r>
      <rPr>
        <vertAlign val="superscript"/>
        <sz val="9"/>
        <rFont val="Arial CE"/>
        <charset val="238"/>
      </rPr>
      <t>1)</t>
    </r>
    <r>
      <rPr>
        <sz val="9"/>
        <rFont val="Arial CE"/>
        <charset val="238"/>
      </rPr>
      <t>vyberte kód kraje:</t>
    </r>
  </si>
  <si>
    <r>
      <t>Kraj</t>
    </r>
    <r>
      <rPr>
        <vertAlign val="superscript"/>
        <sz val="10"/>
        <rFont val="Arial CE"/>
        <charset val="238"/>
      </rPr>
      <t>1)</t>
    </r>
    <r>
      <rPr>
        <sz val="10"/>
        <rFont val="Arial CE"/>
        <charset val="238"/>
      </rPr>
      <t>:</t>
    </r>
  </si>
  <si>
    <t>V - Výstavba</t>
  </si>
  <si>
    <t>M - Modernizace</t>
  </si>
  <si>
    <t>O - Oprava</t>
  </si>
  <si>
    <t xml:space="preserve">    a kategorii pozemní komunikace, na které bude akce realizována</t>
  </si>
  <si>
    <t>MK - místní komunikace</t>
  </si>
  <si>
    <t>VPÚK - veřejně přístupná účelová komunikace</t>
  </si>
  <si>
    <t>C. Hodnocení akce</t>
  </si>
  <si>
    <t>D. Náležitosti žádosti</t>
  </si>
  <si>
    <t>D - s dálnicí</t>
  </si>
  <si>
    <t>CD - s celostátní dráhou</t>
  </si>
  <si>
    <t>SI - se silnicí I. třídy</t>
  </si>
  <si>
    <t>RD - s regionální dráhou</t>
  </si>
  <si>
    <t>SIII - se silnicí II. nebo III. třídy</t>
  </si>
  <si>
    <t>VC - s vodní cestou</t>
  </si>
  <si>
    <t>X - neodpovídá žádné volbě</t>
  </si>
  <si>
    <t>nebo dopravní moment (kříží žel.)</t>
  </si>
  <si>
    <t>vozidel &gt; 15 tis. voz / 24 h</t>
  </si>
  <si>
    <t>vozidel &gt; 5 tis. voz / 24 h</t>
  </si>
  <si>
    <t>vozidel &gt; 1 tis. voz / 24 h</t>
  </si>
  <si>
    <t>vozidel &gt; 500 voz / 24 h</t>
  </si>
  <si>
    <t xml:space="preserve">moment &gt; 5 tis. </t>
  </si>
  <si>
    <t xml:space="preserve">moment &gt; 2,5 tis. </t>
  </si>
  <si>
    <t xml:space="preserve">moment &gt; 1 tis. </t>
  </si>
  <si>
    <t xml:space="preserve">moment &gt; 500 </t>
  </si>
  <si>
    <t>akce kříží významnou vnitrozemskou vodní cestu</t>
  </si>
  <si>
    <t>nebo</t>
  </si>
  <si>
    <t>týká se výstavby křížení pěší a/nebo cykl. kom.</t>
  </si>
  <si>
    <t>dojde ke zrušení úrov. křížení s dráhou (přejezdu)</t>
  </si>
  <si>
    <t>Celkový součet bodů akce</t>
  </si>
  <si>
    <t>4. Katastrální území:</t>
  </si>
  <si>
    <r>
      <t xml:space="preserve">17. </t>
    </r>
    <r>
      <rPr>
        <sz val="10"/>
        <rFont val="Arial CE"/>
        <charset val="238"/>
      </rPr>
      <t>Další dopady na bezpečnost (váha 15 %)</t>
    </r>
  </si>
  <si>
    <t>DÚR</t>
  </si>
  <si>
    <t>DSP</t>
  </si>
  <si>
    <t>dokumentace pro stavební povolení</t>
  </si>
  <si>
    <t>PDPS</t>
  </si>
  <si>
    <t>dokumentace pro provedení stavby</t>
  </si>
  <si>
    <t>SP</t>
  </si>
  <si>
    <t>stavební povolení</t>
  </si>
  <si>
    <t xml:space="preserve">O </t>
  </si>
  <si>
    <t>souhlas s provedením ohlášené stavby</t>
  </si>
  <si>
    <t>VPS</t>
  </si>
  <si>
    <t>veřejnoprávní smlouva</t>
  </si>
  <si>
    <t xml:space="preserve">C  </t>
  </si>
  <si>
    <t>certifikát povolující provedení stavby vydaný autorizovaným inspektorem</t>
  </si>
  <si>
    <t>jiné</t>
  </si>
  <si>
    <t>pokud není doložen žádný doklad povolující provedení stavby</t>
  </si>
  <si>
    <t>Kritérium</t>
  </si>
  <si>
    <t>Body</t>
  </si>
  <si>
    <t xml:space="preserve">              Výběr možností</t>
  </si>
  <si>
    <t>Vyberte kraj</t>
  </si>
  <si>
    <t>Ulice a číslo (dle ARES):</t>
  </si>
  <si>
    <t>Email:</t>
  </si>
  <si>
    <t>Telefon:</t>
  </si>
  <si>
    <t xml:space="preserve"> ve smyslu § 2, odst. 1, písm. m) zákona č. 104/2000 Sb., ve znění pozd. předpisů</t>
  </si>
  <si>
    <t xml:space="preserve">Příloha č. 1 k Pravidlům </t>
  </si>
  <si>
    <t>Vyberte komunikaci</t>
  </si>
  <si>
    <t>Vyberte hodnotu</t>
  </si>
  <si>
    <t>Vyberte typ akce</t>
  </si>
  <si>
    <t>voz</t>
  </si>
  <si>
    <t>&gt;</t>
  </si>
  <si>
    <t>5 tis/24 h</t>
  </si>
  <si>
    <t>1 tis/24 h</t>
  </si>
  <si>
    <t>500 / 24h</t>
  </si>
  <si>
    <t>mom</t>
  </si>
  <si>
    <t xml:space="preserve">5 tis </t>
  </si>
  <si>
    <t xml:space="preserve">2,5 tis </t>
  </si>
  <si>
    <t>stav VI, VII u silničního mostu nebo stav III u železničního</t>
  </si>
  <si>
    <t>stav V u silničního mostu nebo stav II u železničního</t>
  </si>
  <si>
    <t>stav IV u silničního mostu</t>
  </si>
  <si>
    <t>Vyberte</t>
  </si>
  <si>
    <t>R - Rekonstrukce</t>
  </si>
  <si>
    <t>Moravskoslezský kraj</t>
  </si>
  <si>
    <t>O</t>
  </si>
  <si>
    <t>C</t>
  </si>
  <si>
    <t>Jiné</t>
  </si>
  <si>
    <t>NE</t>
  </si>
  <si>
    <t>ID - datová schránka:</t>
  </si>
  <si>
    <t>Jméno:</t>
  </si>
  <si>
    <t>voz &gt; 15 tis/24h</t>
  </si>
  <si>
    <t>voz &gt; 5 tis/24h</t>
  </si>
  <si>
    <t>voz &gt; 1 tis/24h</t>
  </si>
  <si>
    <t>voz &gt; 500 /24h</t>
  </si>
  <si>
    <t>mom &gt; 5 tis</t>
  </si>
  <si>
    <t>mom &gt; 2,5 tis</t>
  </si>
  <si>
    <t>mom &gt; 1 tis</t>
  </si>
  <si>
    <t>mom &gt; 500</t>
  </si>
  <si>
    <t>Dopad na nadřazenou</t>
  </si>
  <si>
    <t>S jakou infra. Kříží</t>
  </si>
  <si>
    <t>SI - se silnicí I.třídy</t>
  </si>
  <si>
    <t>VC - s dopr.významnou vodní cestou</t>
  </si>
  <si>
    <t xml:space="preserve">X - neodpovídá žádné volbě </t>
  </si>
  <si>
    <t>vozidla nad 5 tis/24h</t>
  </si>
  <si>
    <t>vozidla nad 1 tis/24h</t>
  </si>
  <si>
    <t>moment nad 5 tis</t>
  </si>
  <si>
    <t>Stavební stav mostu</t>
  </si>
  <si>
    <t>Vyberte věcnou orient.</t>
  </si>
  <si>
    <r>
      <t>1. Věcná orientace akce</t>
    </r>
    <r>
      <rPr>
        <b/>
        <vertAlign val="superscript"/>
        <sz val="10"/>
        <rFont val="Arial CE"/>
        <charset val="238"/>
      </rPr>
      <t>3)</t>
    </r>
  </si>
  <si>
    <r>
      <t>IČO</t>
    </r>
    <r>
      <rPr>
        <vertAlign val="superscript"/>
        <sz val="10"/>
        <rFont val="Arial CE"/>
        <charset val="238"/>
      </rPr>
      <t>2)</t>
    </r>
    <r>
      <rPr>
        <sz val="10"/>
        <rFont val="Arial CE"/>
        <family val="2"/>
        <charset val="238"/>
      </rPr>
      <t>:</t>
    </r>
  </si>
  <si>
    <r>
      <t xml:space="preserve"> 2. Kategorie komunikace </t>
    </r>
    <r>
      <rPr>
        <b/>
        <vertAlign val="superscript"/>
        <sz val="10"/>
        <rFont val="Arial CE"/>
        <charset val="238"/>
      </rPr>
      <t>3)</t>
    </r>
  </si>
  <si>
    <r>
      <rPr>
        <vertAlign val="superscript"/>
        <sz val="9"/>
        <rFont val="Arial CE"/>
        <charset val="238"/>
      </rPr>
      <t>2)</t>
    </r>
    <r>
      <rPr>
        <sz val="9"/>
        <rFont val="Arial CE"/>
        <charset val="238"/>
      </rPr>
      <t xml:space="preserve"> IČO: </t>
    </r>
  </si>
  <si>
    <r>
      <t>3. Název akce</t>
    </r>
    <r>
      <rPr>
        <b/>
        <vertAlign val="superscript"/>
        <sz val="10"/>
        <rFont val="Arial CE"/>
        <charset val="238"/>
      </rPr>
      <t>4)</t>
    </r>
    <r>
      <rPr>
        <b/>
        <sz val="10"/>
        <rFont val="Arial CE"/>
        <family val="2"/>
        <charset val="238"/>
      </rPr>
      <t xml:space="preserve"> </t>
    </r>
  </si>
  <si>
    <r>
      <t xml:space="preserve">4) </t>
    </r>
    <r>
      <rPr>
        <sz val="9"/>
        <rFont val="Arial CE"/>
        <family val="2"/>
        <charset val="238"/>
      </rPr>
      <t>Název akce by měl být co</t>
    </r>
    <r>
      <rPr>
        <b/>
        <sz val="9"/>
        <rFont val="Arial CE"/>
        <charset val="238"/>
      </rPr>
      <t xml:space="preserve"> nejkratší a nejvýstižnější </t>
    </r>
    <r>
      <rPr>
        <sz val="9"/>
        <rFont val="Arial CE"/>
        <family val="2"/>
        <charset val="238"/>
      </rPr>
      <t>a ve všech podkladech předložených k žádosti stejný</t>
    </r>
  </si>
  <si>
    <t>Akce na více katastr. územích:</t>
  </si>
  <si>
    <r>
      <t>5. Charakteristika akce</t>
    </r>
    <r>
      <rPr>
        <b/>
        <vertAlign val="superscript"/>
        <sz val="10"/>
        <rFont val="Arial CE"/>
        <charset val="238"/>
      </rPr>
      <t>5)</t>
    </r>
    <r>
      <rPr>
        <b/>
        <sz val="10"/>
        <rFont val="Arial CE"/>
        <family val="2"/>
        <charset val="238"/>
      </rPr>
      <t>:</t>
    </r>
    <r>
      <rPr>
        <sz val="10"/>
        <rFont val="Arial CE"/>
        <family val="2"/>
        <charset val="238"/>
      </rPr>
      <t xml:space="preserve"> </t>
    </r>
  </si>
  <si>
    <r>
      <t xml:space="preserve">5) </t>
    </r>
    <r>
      <rPr>
        <sz val="9"/>
        <rFont val="Arial"/>
        <family val="2"/>
      </rPr>
      <t>Charakteristika akce :</t>
    </r>
  </si>
  <si>
    <r>
      <t xml:space="preserve">Žadatel uvede </t>
    </r>
    <r>
      <rPr>
        <b/>
        <i/>
        <sz val="9"/>
        <rFont val="Arial"/>
        <family val="2"/>
        <charset val="238"/>
      </rPr>
      <t>stručný popis</t>
    </r>
    <r>
      <rPr>
        <i/>
        <sz val="9"/>
        <rFont val="Arial"/>
        <family val="2"/>
        <charset val="238"/>
      </rPr>
      <t xml:space="preserve"> základních údajů a charakteristik předkládané akce, </t>
    </r>
  </si>
  <si>
    <r>
      <t xml:space="preserve">6) </t>
    </r>
    <r>
      <rPr>
        <sz val="9"/>
        <rFont val="Arial CE"/>
        <charset val="238"/>
      </rPr>
      <t xml:space="preserve">Cíl akce: </t>
    </r>
  </si>
  <si>
    <t>Žadatel uvede stanovené cíle, ke kterým se má realizací akce dojít, nebo co se změní realizací akce</t>
  </si>
  <si>
    <r>
      <rPr>
        <b/>
        <i/>
        <sz val="9"/>
        <rFont val="Arial CE"/>
        <charset val="238"/>
      </rPr>
      <t>neinvestiční</t>
    </r>
    <r>
      <rPr>
        <i/>
        <sz val="9"/>
        <rFont val="Arial CE"/>
        <charset val="238"/>
      </rPr>
      <t xml:space="preserve"> pro opravy</t>
    </r>
  </si>
  <si>
    <r>
      <t xml:space="preserve">9) </t>
    </r>
    <r>
      <rPr>
        <sz val="9"/>
        <rFont val="Arial CE"/>
        <charset val="238"/>
      </rPr>
      <t>Vyberte typ infrastruktury, kterou objekt financovaný v rámci akce kříží</t>
    </r>
  </si>
  <si>
    <r>
      <t xml:space="preserve">2. </t>
    </r>
    <r>
      <rPr>
        <sz val="10"/>
        <rFont val="Arial CE"/>
        <charset val="238"/>
      </rPr>
      <t>Záměr a charakteristika projektu:</t>
    </r>
  </si>
  <si>
    <t>Ověřená AO</t>
  </si>
  <si>
    <t>Ověřená SÚ/SSÚ</t>
  </si>
  <si>
    <t>Datum zpracování PD</t>
  </si>
  <si>
    <r>
      <t>13.</t>
    </r>
    <r>
      <rPr>
        <sz val="10"/>
        <rFont val="Arial CE"/>
        <family val="2"/>
        <charset val="238"/>
      </rPr>
      <t xml:space="preserve"> </t>
    </r>
    <r>
      <rPr>
        <sz val="10"/>
        <rFont val="Arial CE"/>
        <charset val="238"/>
      </rPr>
      <t xml:space="preserve">S jakou infrastrukturou se objekt financování kříží </t>
    </r>
    <r>
      <rPr>
        <vertAlign val="superscript"/>
        <sz val="10"/>
        <rFont val="Arial CE"/>
        <charset val="238"/>
      </rPr>
      <t>9)</t>
    </r>
    <r>
      <rPr>
        <sz val="10"/>
        <rFont val="Arial CE"/>
        <charset val="238"/>
      </rPr>
      <t xml:space="preserve"> (váha 25 %)</t>
    </r>
  </si>
  <si>
    <t>kříží významnou vnitrozemskou vodní cestu</t>
  </si>
  <si>
    <r>
      <t xml:space="preserve">10) </t>
    </r>
    <r>
      <rPr>
        <sz val="9"/>
        <rFont val="Arial"/>
        <family val="2"/>
        <charset val="238"/>
      </rPr>
      <t>Vyberte intenzitu vozidel na nadřazené komunikaci (RPDI)</t>
    </r>
  </si>
  <si>
    <r>
      <t xml:space="preserve">11) </t>
    </r>
    <r>
      <rPr>
        <sz val="9"/>
        <rFont val="Arial CE"/>
        <charset val="238"/>
      </rPr>
      <t>Vyberte intenzitu vozidel na místní komunikaci nebo veř.přístupné účelové kom. (RPDI)</t>
    </r>
  </si>
  <si>
    <r>
      <t xml:space="preserve">4. </t>
    </r>
    <r>
      <rPr>
        <sz val="10"/>
        <rFont val="Arial CE"/>
        <family val="2"/>
        <charset val="238"/>
      </rPr>
      <t>Položkový rozpočet akce, požadovaný příspěvek, spoluúčast žadatele, harmonogram</t>
    </r>
  </si>
  <si>
    <r>
      <rPr>
        <vertAlign val="superscript"/>
        <sz val="9"/>
        <rFont val="Arial CE"/>
        <charset val="238"/>
      </rPr>
      <t xml:space="preserve">3) </t>
    </r>
    <r>
      <rPr>
        <sz val="9"/>
        <rFont val="Arial CE"/>
        <charset val="238"/>
      </rPr>
      <t xml:space="preserve">Žadatel uvede věcnou orientaci:  </t>
    </r>
  </si>
  <si>
    <r>
      <t xml:space="preserve">6. </t>
    </r>
    <r>
      <rPr>
        <sz val="10"/>
        <rFont val="Arial CE"/>
        <charset val="238"/>
      </rPr>
      <t>Stanovisko správce nadřazené dopravní infrastruktury</t>
    </r>
  </si>
  <si>
    <t>Vyplnit celé identifikační číslo organizace vč. případných počátečních nul bez mezer</t>
  </si>
  <si>
    <t>rozsáhlejší popis bude potom uveden v bodě 2 Náležitosti žádosti "Záměr a charakteristika projektu"</t>
  </si>
  <si>
    <t>Titul(y)</t>
  </si>
  <si>
    <t>Jméno</t>
  </si>
  <si>
    <r>
      <t>8.</t>
    </r>
    <r>
      <rPr>
        <sz val="10"/>
        <rFont val="Arial CE"/>
        <charset val="238"/>
      </rPr>
      <t xml:space="preserve"> Termín zahájení - měsíc, rok (ve formátu: MM/RRRR):</t>
    </r>
  </si>
  <si>
    <r>
      <t xml:space="preserve">9. </t>
    </r>
    <r>
      <rPr>
        <sz val="10"/>
        <rFont val="Arial CE"/>
        <family val="2"/>
        <charset val="238"/>
      </rPr>
      <t>Termín</t>
    </r>
    <r>
      <rPr>
        <b/>
        <sz val="10"/>
        <rFont val="Arial CE"/>
        <family val="2"/>
        <charset val="238"/>
      </rPr>
      <t xml:space="preserve"> </t>
    </r>
    <r>
      <rPr>
        <sz val="10"/>
        <rFont val="Arial CE"/>
        <charset val="238"/>
      </rPr>
      <t>dokončení - měsíc, rok (ve formátu: MM/RRRR):</t>
    </r>
  </si>
  <si>
    <r>
      <t xml:space="preserve">10. </t>
    </r>
    <r>
      <rPr>
        <sz val="10"/>
        <rFont val="Arial CE"/>
        <charset val="238"/>
      </rPr>
      <t>Předpokládané celkové náklady akce</t>
    </r>
    <r>
      <rPr>
        <b/>
        <sz val="10"/>
        <rFont val="Arial CE"/>
        <charset val="238"/>
      </rPr>
      <t xml:space="preserve"> v Kč (se zaokrouhlením na celé Kč)</t>
    </r>
    <r>
      <rPr>
        <b/>
        <vertAlign val="superscript"/>
        <sz val="10"/>
        <rFont val="Arial CE"/>
        <charset val="238"/>
      </rPr>
      <t>8)</t>
    </r>
    <r>
      <rPr>
        <sz val="10"/>
        <rFont val="Arial CE"/>
        <family val="2"/>
        <charset val="238"/>
      </rPr>
      <t>:</t>
    </r>
  </si>
  <si>
    <r>
      <t>11.</t>
    </r>
    <r>
      <rPr>
        <sz val="10"/>
        <color indexed="8"/>
        <rFont val="Arial CE"/>
        <family val="2"/>
        <charset val="238"/>
      </rPr>
      <t xml:space="preserve"> Předpokládané</t>
    </r>
    <r>
      <rPr>
        <b/>
        <sz val="10"/>
        <color indexed="8"/>
        <rFont val="Arial CE"/>
        <family val="2"/>
        <charset val="238"/>
      </rPr>
      <t xml:space="preserve"> </t>
    </r>
    <r>
      <rPr>
        <sz val="10"/>
        <color indexed="8"/>
        <rFont val="Arial CE"/>
        <charset val="238"/>
      </rPr>
      <t xml:space="preserve">uznatelné náklady akce </t>
    </r>
    <r>
      <rPr>
        <b/>
        <sz val="10"/>
        <color indexed="8"/>
        <rFont val="Arial CE"/>
        <charset val="238"/>
      </rPr>
      <t>v Kč (se zaokrouhlením na celé Kč)</t>
    </r>
    <r>
      <rPr>
        <b/>
        <vertAlign val="superscript"/>
        <sz val="10"/>
        <color indexed="8"/>
        <rFont val="Arial CE"/>
        <charset val="238"/>
      </rPr>
      <t>8)</t>
    </r>
    <r>
      <rPr>
        <b/>
        <sz val="10"/>
        <color indexed="8"/>
        <rFont val="Arial CE"/>
        <charset val="238"/>
      </rPr>
      <t>:</t>
    </r>
    <r>
      <rPr>
        <b/>
        <sz val="10"/>
        <color indexed="8"/>
        <rFont val="Arial CE"/>
        <family val="2"/>
        <charset val="238"/>
      </rPr>
      <t xml:space="preserve">                  </t>
    </r>
    <r>
      <rPr>
        <sz val="10"/>
        <color indexed="8"/>
        <rFont val="Arial CE"/>
        <family val="2"/>
        <charset val="238"/>
      </rPr>
      <t xml:space="preserve">    </t>
    </r>
  </si>
  <si>
    <r>
      <t>12.</t>
    </r>
    <r>
      <rPr>
        <sz val="10"/>
        <color indexed="8"/>
        <rFont val="Arial CE"/>
        <family val="2"/>
        <charset val="238"/>
      </rPr>
      <t xml:space="preserve"> Požadovaný </t>
    </r>
    <r>
      <rPr>
        <sz val="10"/>
        <color indexed="8"/>
        <rFont val="Arial CE"/>
        <charset val="238"/>
      </rPr>
      <t xml:space="preserve">příspěvek </t>
    </r>
    <r>
      <rPr>
        <b/>
        <sz val="10"/>
        <color indexed="8"/>
        <rFont val="Arial CE"/>
        <charset val="238"/>
      </rPr>
      <t>v Kč (se zaokrouhlením na celé Kč)</t>
    </r>
    <r>
      <rPr>
        <b/>
        <vertAlign val="superscript"/>
        <sz val="10"/>
        <color indexed="8"/>
        <rFont val="Arial CE"/>
        <charset val="238"/>
      </rPr>
      <t>8)</t>
    </r>
    <r>
      <rPr>
        <sz val="10"/>
        <color indexed="8"/>
        <rFont val="Arial CE"/>
        <family val="2"/>
        <charset val="238"/>
      </rPr>
      <t>:</t>
    </r>
  </si>
  <si>
    <r>
      <t xml:space="preserve">14. </t>
    </r>
    <r>
      <rPr>
        <sz val="10"/>
        <rFont val="Arial CE"/>
        <charset val="238"/>
      </rPr>
      <t xml:space="preserve">Provoz na nadřazené komunikaci </t>
    </r>
    <r>
      <rPr>
        <vertAlign val="superscript"/>
        <sz val="10"/>
        <rFont val="Arial CE"/>
        <charset val="238"/>
      </rPr>
      <t>10)</t>
    </r>
    <r>
      <rPr>
        <sz val="10"/>
        <rFont val="Arial CE"/>
        <charset val="238"/>
      </rPr>
      <t xml:space="preserve">  (váha 20 %)</t>
    </r>
  </si>
  <si>
    <r>
      <t xml:space="preserve">15. </t>
    </r>
    <r>
      <rPr>
        <sz val="10"/>
        <rFont val="Arial CE"/>
        <charset val="238"/>
      </rPr>
      <t>Provoz na MK a VPÚK</t>
    </r>
    <r>
      <rPr>
        <vertAlign val="superscript"/>
        <sz val="10"/>
        <rFont val="Arial CE"/>
        <charset val="238"/>
      </rPr>
      <t xml:space="preserve"> 11)</t>
    </r>
    <r>
      <rPr>
        <b/>
        <sz val="10"/>
        <rFont val="Arial CE"/>
        <family val="2"/>
        <charset val="238"/>
      </rPr>
      <t xml:space="preserve"> </t>
    </r>
    <r>
      <rPr>
        <sz val="10"/>
        <rFont val="Arial CE"/>
        <charset val="238"/>
      </rPr>
      <t>(váha 15 %)</t>
    </r>
  </si>
  <si>
    <r>
      <rPr>
        <vertAlign val="superscript"/>
        <sz val="9"/>
        <rFont val="Arial CE"/>
        <charset val="238"/>
      </rPr>
      <t xml:space="preserve">13) </t>
    </r>
    <r>
      <rPr>
        <sz val="9"/>
        <rFont val="Arial CE"/>
        <charset val="238"/>
      </rPr>
      <t>Vyberte stupeň PD:</t>
    </r>
  </si>
  <si>
    <r>
      <rPr>
        <vertAlign val="superscript"/>
        <sz val="9"/>
        <rFont val="Arial CE"/>
        <charset val="238"/>
      </rPr>
      <t>14)</t>
    </r>
    <r>
      <rPr>
        <sz val="9"/>
        <rFont val="Arial CE"/>
        <charset val="238"/>
      </rPr>
      <t xml:space="preserve"> Vyberte zkratku vydaného správního rozhodnutí či smlouvy: </t>
    </r>
  </si>
  <si>
    <r>
      <rPr>
        <vertAlign val="superscript"/>
        <sz val="9"/>
        <rFont val="Arial CE"/>
        <charset val="238"/>
      </rPr>
      <t>15)</t>
    </r>
    <r>
      <rPr>
        <sz val="9"/>
        <rFont val="Arial CE"/>
        <charset val="238"/>
      </rPr>
      <t xml:space="preserve"> Vyplní žadatel</t>
    </r>
  </si>
  <si>
    <r>
      <rPr>
        <vertAlign val="superscript"/>
        <sz val="9"/>
        <rFont val="Arial CE"/>
        <charset val="238"/>
      </rPr>
      <t xml:space="preserve">16) </t>
    </r>
    <r>
      <rPr>
        <sz val="9"/>
        <rFont val="Arial CE"/>
        <charset val="238"/>
      </rPr>
      <t xml:space="preserve">Datový nosič s obsahem dle čl. 6 Pravidel </t>
    </r>
  </si>
  <si>
    <r>
      <t>16.</t>
    </r>
    <r>
      <rPr>
        <sz val="10"/>
        <rFont val="Arial CE"/>
        <family val="2"/>
        <charset val="238"/>
      </rPr>
      <t xml:space="preserve"> Stavební stav objektu</t>
    </r>
    <r>
      <rPr>
        <vertAlign val="superscript"/>
        <sz val="10"/>
        <rFont val="Arial CE"/>
        <family val="2"/>
        <charset val="238"/>
      </rPr>
      <t xml:space="preserve">12) </t>
    </r>
    <r>
      <rPr>
        <sz val="10"/>
        <rFont val="Arial CE"/>
        <charset val="238"/>
      </rPr>
      <t>(váha 25 %)</t>
    </r>
  </si>
  <si>
    <r>
      <t>Stupeň PD</t>
    </r>
    <r>
      <rPr>
        <b/>
        <vertAlign val="superscript"/>
        <sz val="8"/>
        <rFont val="Arial CE"/>
        <charset val="238"/>
      </rPr>
      <t>13)</t>
    </r>
  </si>
  <si>
    <t>Obec (dle ARES):</t>
  </si>
  <si>
    <r>
      <rPr>
        <i/>
        <sz val="8"/>
        <rFont val="Arial"/>
        <family val="2"/>
        <charset val="238"/>
      </rPr>
      <t>součin hodinové intenzity silničního provozu na pozemní komunikaci vynásobené deseti hodinami a průměrné intenzity provozu na železniční trati za 24 hodi</t>
    </r>
    <r>
      <rPr>
        <i/>
        <vertAlign val="superscript"/>
        <sz val="8"/>
        <rFont val="Arial"/>
        <family val="2"/>
        <charset val="238"/>
      </rPr>
      <t>n</t>
    </r>
  </si>
  <si>
    <r>
      <rPr>
        <b/>
        <i/>
        <sz val="10"/>
        <rFont val="Arial"/>
        <family val="2"/>
        <charset val="238"/>
      </rPr>
      <t xml:space="preserve">moment </t>
    </r>
    <r>
      <rPr>
        <i/>
        <sz val="10"/>
        <rFont val="Arial"/>
        <family val="2"/>
        <charset val="238"/>
      </rPr>
      <t>jen v případě rušení úrovňového křížení:</t>
    </r>
  </si>
  <si>
    <t>kříží dráhu</t>
  </si>
  <si>
    <r>
      <t>6. Cíle akce</t>
    </r>
    <r>
      <rPr>
        <b/>
        <vertAlign val="superscript"/>
        <sz val="10"/>
        <rFont val="Arial CE"/>
        <charset val="238"/>
      </rPr>
      <t>6)</t>
    </r>
    <r>
      <rPr>
        <b/>
        <sz val="10"/>
        <rFont val="Arial CE"/>
        <charset val="238"/>
      </rPr>
      <t xml:space="preserve">: </t>
    </r>
  </si>
  <si>
    <t>voz &lt; 499 /24h</t>
  </si>
  <si>
    <t>vozidla do 999 /24h</t>
  </si>
  <si>
    <t>křížující je pěší/cyklo komunikace</t>
  </si>
  <si>
    <t>Provoz na MK a VPÚK</t>
  </si>
  <si>
    <t>&lt;</t>
  </si>
  <si>
    <t>499 / 24h</t>
  </si>
  <si>
    <t>2,499 tis</t>
  </si>
  <si>
    <t>moment do 2,499 tis</t>
  </si>
  <si>
    <t>moment nad 2,5 tis</t>
  </si>
  <si>
    <t>stav 2 u železničního mostu</t>
  </si>
  <si>
    <t>stav 3 u železničního mostu</t>
  </si>
  <si>
    <t>vozidel &lt; 999 voz / 24 h</t>
  </si>
  <si>
    <t xml:space="preserve">moment &lt; 2,499 </t>
  </si>
  <si>
    <t>vozidel &lt; 499 voz / 24 h</t>
  </si>
  <si>
    <t xml:space="preserve">Nerelevatní </t>
  </si>
  <si>
    <t>pokud stavba nevyžaduje schválení ve stavebním řízení</t>
  </si>
  <si>
    <r>
      <t xml:space="preserve">3. </t>
    </r>
    <r>
      <rPr>
        <sz val="10"/>
        <rFont val="Arial CE"/>
        <charset val="238"/>
      </rPr>
      <t>Ověřená p</t>
    </r>
    <r>
      <rPr>
        <sz val="10"/>
        <rFont val="Arial CE"/>
        <family val="2"/>
        <charset val="238"/>
      </rPr>
      <t xml:space="preserve">rojektová dokumentace zpracovatelem a schválená stavebním úřadem ve stavebním, nebo sloučeném řízení  </t>
    </r>
  </si>
  <si>
    <r>
      <t xml:space="preserve">5a </t>
    </r>
    <r>
      <rPr>
        <sz val="10"/>
        <rFont val="Arial CE"/>
        <family val="2"/>
        <charset val="238"/>
      </rPr>
      <t>Pravomocné stavební povolení či jiný doklad povolující stavbu</t>
    </r>
    <r>
      <rPr>
        <vertAlign val="superscript"/>
        <sz val="10"/>
        <rFont val="Arial CE"/>
        <charset val="238"/>
      </rPr>
      <t>14)</t>
    </r>
  </si>
  <si>
    <r>
      <t xml:space="preserve">5b </t>
    </r>
    <r>
      <rPr>
        <sz val="10"/>
        <rFont val="Arial CE"/>
        <family val="2"/>
        <charset val="238"/>
      </rPr>
      <t>Pravomocné stavební povolení či jiný doklad povolující stavbu</t>
    </r>
    <r>
      <rPr>
        <vertAlign val="superscript"/>
        <sz val="10"/>
        <rFont val="Arial CE"/>
        <charset val="238"/>
      </rPr>
      <t>14)</t>
    </r>
  </si>
  <si>
    <r>
      <t xml:space="preserve">7. </t>
    </r>
    <r>
      <rPr>
        <sz val="10"/>
        <rFont val="Arial CE"/>
        <charset val="238"/>
      </rPr>
      <t>Příloha č. 3 - Čestné prohlášení žadatele o dodržení zásady 3E tj. (hospodárnost, efektivnost, účelnost)</t>
    </r>
  </si>
  <si>
    <t>týká se rekonstrukce nebo modernizace křížení pěší a/nebo cykl. kom.</t>
  </si>
  <si>
    <r>
      <t xml:space="preserve">1. </t>
    </r>
    <r>
      <rPr>
        <sz val="10"/>
        <rFont val="Arial CE"/>
        <charset val="238"/>
      </rPr>
      <t>Příloha 1 - Průvodní list k žádosti o poskytnutí příspěvku:</t>
    </r>
  </si>
  <si>
    <t>stav IV u siln. mostu nebo lávky pro pěší/cyklisty</t>
  </si>
  <si>
    <t xml:space="preserve">stav V u siln. mostu nebo lávky pro pěší/cyklisty </t>
  </si>
  <si>
    <t>stav VI nebo VII u siln. mostu nebo lávky pro pěší/cyklisty</t>
  </si>
  <si>
    <t>NERELEVANTNÍ</t>
  </si>
  <si>
    <t>ANO</t>
  </si>
  <si>
    <r>
      <rPr>
        <b/>
        <i/>
        <sz val="10"/>
        <rFont val="Arial"/>
        <family val="2"/>
        <charset val="238"/>
      </rPr>
      <t xml:space="preserve">moment </t>
    </r>
    <r>
      <rPr>
        <i/>
        <sz val="10"/>
        <rFont val="Arial"/>
        <family val="2"/>
        <charset val="238"/>
      </rPr>
      <t>jen v případě rušení úrovňového křížení</t>
    </r>
  </si>
  <si>
    <t>st. VI, VII u siln. mostu nebo lávky pro pěší/cyklisty nebo st. 3 u železničního mostu</t>
  </si>
  <si>
    <t>st. V u siln. mostu nebo lávky pro pěší/cyklisty nebo st. 2 u železničního mostu</t>
  </si>
  <si>
    <t>st. IV u silničního mostu nebo lávky pro pěší/cyklisty</t>
  </si>
  <si>
    <t>Záznam (protokol) dokládající kategorii stavebního stavu siln. mostu či lávky pro pěší/cyklisty V, VI nebo VII nebo doklad o kategorii železničního mostu ve stupni 3</t>
  </si>
  <si>
    <r>
      <rPr>
        <vertAlign val="superscript"/>
        <sz val="9"/>
        <rFont val="Arial CE"/>
        <charset val="238"/>
      </rPr>
      <t xml:space="preserve">12) </t>
    </r>
    <r>
      <rPr>
        <sz val="9"/>
        <rFont val="Arial CE"/>
        <charset val="238"/>
      </rPr>
      <t>Vyberte stavební stav objektu na pozemní komunikaci nebo dráze dle Protokolu dokládající stavební stav objektu</t>
    </r>
  </si>
  <si>
    <r>
      <t xml:space="preserve">8) </t>
    </r>
    <r>
      <rPr>
        <sz val="9"/>
        <rFont val="Arial CE"/>
        <charset val="238"/>
      </rPr>
      <t xml:space="preserve">Žadatel uvede náklady akce dle přiloženého položkového rozpočtu (s možností zaokrouhlení na celé tisíce Kč nahoru) v Kč </t>
    </r>
  </si>
  <si>
    <t>s přesností na 2 desetinná místa; požadovaný příspěvek a uznatelné náklady dle žadatele by měly být shodné s těmi uváděnými</t>
  </si>
  <si>
    <t>v čl. 5 Náležitostí žádosti "Položkový rozpočet akce, požadovaný příspěvek, spoluúčast žadatele, harmonogram"</t>
  </si>
  <si>
    <r>
      <t xml:space="preserve">investiční </t>
    </r>
    <r>
      <rPr>
        <sz val="9"/>
        <rFont val="Arial CE"/>
        <charset val="238"/>
      </rPr>
      <t xml:space="preserve">pro </t>
    </r>
    <r>
      <rPr>
        <i/>
        <sz val="9"/>
        <rFont val="Arial CE"/>
        <charset val="238"/>
      </rPr>
      <t>výstavbu, modernizaci a rekonstrukci</t>
    </r>
  </si>
  <si>
    <t xml:space="preserve">na výstavbu, modernizace nebo opravy místních komunikací nebo veřejně přístupných účelových komunikací v místech křížení s nadřazenou dopravní infrastrukturou </t>
  </si>
  <si>
    <t>k žádosti o poskytnutí příspěvku z rozpočtu SFDI pro rok 2022</t>
  </si>
  <si>
    <r>
      <t xml:space="preserve">10. </t>
    </r>
    <r>
      <rPr>
        <sz val="10"/>
        <rFont val="Arial CE"/>
        <charset val="238"/>
      </rPr>
      <t>Záznam (protokol) dokládající kategorii mostu a výsledky diagnostiky mostu</t>
    </r>
    <r>
      <rPr>
        <vertAlign val="superscript"/>
        <sz val="10"/>
        <rFont val="Arial CE"/>
        <charset val="238"/>
      </rPr>
      <t>15)</t>
    </r>
  </si>
  <si>
    <r>
      <t xml:space="preserve">11. </t>
    </r>
    <r>
      <rPr>
        <sz val="10"/>
        <rFont val="Arial CE"/>
        <charset val="238"/>
      </rPr>
      <t>Datový nosič</t>
    </r>
    <r>
      <rPr>
        <vertAlign val="superscript"/>
        <sz val="10"/>
        <rFont val="Arial CE"/>
        <charset val="238"/>
      </rPr>
      <t>16)</t>
    </r>
  </si>
  <si>
    <r>
      <t xml:space="preserve">12. </t>
    </r>
    <r>
      <rPr>
        <sz val="10"/>
        <rFont val="Arial CE"/>
        <charset val="238"/>
      </rPr>
      <t>Další dokumenty související s realizací akce (vypsat jednotlivě):</t>
    </r>
  </si>
  <si>
    <t>nebo v rámci akce je křížující komunikací pro pěší a/nebo cyklisty</t>
  </si>
  <si>
    <r>
      <rPr>
        <b/>
        <sz val="9"/>
        <rFont val="Arial CE"/>
        <charset val="238"/>
      </rPr>
      <t xml:space="preserve">8. </t>
    </r>
    <r>
      <rPr>
        <sz val="9"/>
        <rFont val="Arial CE"/>
        <charset val="238"/>
      </rPr>
      <t>Schválený záměr projektu Centrální komisí</t>
    </r>
    <r>
      <rPr>
        <sz val="8"/>
        <rFont val="Arial CE"/>
        <charset val="238"/>
      </rPr>
      <t xml:space="preserve"> </t>
    </r>
    <r>
      <rPr>
        <sz val="9"/>
        <rFont val="Arial CE"/>
        <charset val="238"/>
      </rPr>
      <t>Ministerstva dopravy (povinné při celk. nákladech akce nad 30 mil. Kč bez DPH)</t>
    </r>
  </si>
  <si>
    <r>
      <rPr>
        <b/>
        <sz val="9"/>
        <rFont val="Arial CE"/>
        <charset val="238"/>
      </rPr>
      <t xml:space="preserve">9. </t>
    </r>
    <r>
      <rPr>
        <sz val="9"/>
        <rFont val="Arial CE"/>
        <charset val="238"/>
      </rPr>
      <t>Hodnocení ekonomické efektivnosti</t>
    </r>
    <r>
      <rPr>
        <sz val="8"/>
        <rFont val="Arial CE"/>
        <charset val="238"/>
      </rPr>
      <t xml:space="preserve"> akce dle Metodiky Ministerstva dopravy (povinné při celk. nákladech akce nad 30 mil. Kč bez DPH)</t>
    </r>
  </si>
  <si>
    <r>
      <t>Žadatel o příspěvek prohlašuje, že údaje uvedené v přiložené žádosti jsou pravdivé a že v případě poskytnutí příspěvku bude postupovat v souladu s "Pravidly pro financování výstavby, modernizace nebo oprav místních komunikací nebo veřejně přístupných účelových komunikací v místech křížení s nadřazenou dopravní infrastrukturou pro rok 2022</t>
    </r>
    <r>
      <rPr>
        <sz val="10"/>
        <rFont val="Arial CE"/>
        <family val="2"/>
        <charset val="238"/>
      </rPr>
      <t>"</t>
    </r>
    <r>
      <rPr>
        <sz val="10"/>
        <rFont val="Arial CE"/>
        <charset val="238"/>
      </rPr>
      <t xml:space="preserve"> (tj. platnými v době podání žádosti) a aktuálně platnými "Pravidly pro financování z rozpočtu SFDI" uveřejněnými na internetových stránkách www.sfdi.cz.                                                                                                                                                           Žadatel prohlašuje, že subjekty údajů, jejichž osobní údaje jsou uvedené ve formuláři Průvodní list, byly při poskytnutí osobních údajů informovány dle článku 13 Nařízení Evropského parlamentu a Rady (EU) č. 2016/679 ze dne 27. dubna 2016 o ochraně fyzických osob v souvislosti se zpracováním osobních údajů a o volném pohybu těchto údajů a o zrušení směrnice 95/46/ES (obecné nařízení o ochraně osobních údajů) o zpracování poskytnutých osobních údajů v rozsahu, jak jsou uvedeny v tomto formuláři, a že toto zpracování je v souladu s úpravou dle článku 6 odst. 1 písm. f) uvedeného nařízení a se zákonem č. 110/2019 Sb., o zpracování osobních údajů, a dále, že</t>
    </r>
    <r>
      <rPr>
        <sz val="10"/>
        <color rgb="FFFF0000"/>
        <rFont val="Arial CE"/>
        <charset val="238"/>
      </rPr>
      <t xml:space="preserve"> </t>
    </r>
    <r>
      <rPr>
        <sz val="10"/>
        <rFont val="Arial CE"/>
        <charset val="238"/>
      </rPr>
      <t xml:space="preserve">subjekty údajů byly informovány o svých právech v rozsahu, jak pro ně vyplývají z uvedeného nařízení a z citovaného zákona, o správci poskytnutých osobních údajů - Státním fondu dopravní infrastruktury, o právním titulu pro jejich zpracování, kterým je splnění náležitostí předkládané žádosti o poskytnutí příspěvku z rozpočtu SFDI, o svých právech, a byly jim poskytnuty tyto informace v rozsahu, jak jsou uvedeny na https://www.sfdi.cz/gdpr/.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</si>
</sst>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00"/>
    <numFmt numFmtId="165" formatCode="00000000"/>
    <numFmt numFmtId="166" formatCode="d/m/yyyy;@"/>
    <numFmt numFmtId="167" formatCode="mm\/yyyy"/>
    <numFmt numFmtId="168" formatCode="000,000,000"/>
  </numFmts>
  <fonts count="56" x14ac:knownFonts="1">
    <font>
      <sz val="10"/>
      <name val="Arial CE"/>
      <charset val="238"/>
    </font>
    <font>
      <b/>
      <sz val="10"/>
      <name val="Arial CE"/>
      <family val="2"/>
      <charset val="238"/>
    </font>
    <font>
      <sz val="10"/>
      <name val="Arial CE"/>
      <family val="2"/>
      <charset val="238"/>
    </font>
    <font>
      <b/>
      <sz val="10"/>
      <name val="Arial CE"/>
      <charset val="238"/>
    </font>
    <font>
      <b/>
      <sz val="12"/>
      <name val="Arial CE"/>
      <charset val="238"/>
    </font>
    <font>
      <vertAlign val="superscript"/>
      <sz val="10"/>
      <name val="Arial CE"/>
      <family val="2"/>
      <charset val="238"/>
    </font>
    <font>
      <b/>
      <vertAlign val="superscript"/>
      <sz val="10"/>
      <name val="Arial CE"/>
      <family val="2"/>
      <charset val="238"/>
    </font>
    <font>
      <vertAlign val="superscript"/>
      <sz val="10"/>
      <name val="Arial"/>
      <family val="2"/>
    </font>
    <font>
      <sz val="10"/>
      <name val="Arial"/>
      <family val="2"/>
    </font>
    <font>
      <sz val="10"/>
      <name val="Arial"/>
      <family val="2"/>
      <charset val="238"/>
    </font>
    <font>
      <vertAlign val="superscript"/>
      <sz val="10"/>
      <name val="Arial CE"/>
      <charset val="238"/>
    </font>
    <font>
      <b/>
      <sz val="12"/>
      <color indexed="8"/>
      <name val="Arial CE"/>
      <charset val="238"/>
    </font>
    <font>
      <sz val="10"/>
      <color indexed="8"/>
      <name val="Arial CE"/>
      <charset val="238"/>
    </font>
    <font>
      <b/>
      <sz val="10"/>
      <color indexed="8"/>
      <name val="Arial CE"/>
      <family val="2"/>
      <charset val="238"/>
    </font>
    <font>
      <sz val="10"/>
      <color indexed="8"/>
      <name val="Arial CE"/>
      <family val="2"/>
      <charset val="238"/>
    </font>
    <font>
      <sz val="10"/>
      <name val="Arial CE"/>
      <charset val="238"/>
    </font>
    <font>
      <b/>
      <vertAlign val="superscript"/>
      <sz val="10"/>
      <name val="Arial CE"/>
      <charset val="238"/>
    </font>
    <font>
      <b/>
      <sz val="16"/>
      <name val="Arial CE"/>
      <charset val="238"/>
    </font>
    <font>
      <sz val="16"/>
      <name val="Arial CE"/>
      <charset val="238"/>
    </font>
    <font>
      <sz val="8"/>
      <name val="Arial CE"/>
      <charset val="238"/>
    </font>
    <font>
      <sz val="9"/>
      <name val="Arial CE"/>
      <charset val="238"/>
    </font>
    <font>
      <sz val="12"/>
      <name val="Arial CE"/>
      <charset val="238"/>
    </font>
    <font>
      <vertAlign val="superscript"/>
      <sz val="9"/>
      <name val="Arial CE"/>
      <charset val="238"/>
    </font>
    <font>
      <i/>
      <sz val="9"/>
      <name val="Arial CE"/>
      <charset val="238"/>
    </font>
    <font>
      <vertAlign val="superscript"/>
      <sz val="9"/>
      <name val="Arial CE"/>
      <family val="2"/>
      <charset val="238"/>
    </font>
    <font>
      <sz val="9"/>
      <name val="Arial CE"/>
      <family val="2"/>
      <charset val="238"/>
    </font>
    <font>
      <vertAlign val="superscript"/>
      <sz val="9"/>
      <name val="Arial"/>
      <family val="2"/>
    </font>
    <font>
      <sz val="9"/>
      <name val="Arial"/>
      <family val="2"/>
    </font>
    <font>
      <i/>
      <sz val="9"/>
      <name val="Arial"/>
      <family val="2"/>
      <charset val="238"/>
    </font>
    <font>
      <sz val="9"/>
      <name val="Arial"/>
      <family val="2"/>
      <charset val="238"/>
    </font>
    <font>
      <b/>
      <sz val="18"/>
      <name val="Arial CE"/>
      <charset val="238"/>
    </font>
    <font>
      <b/>
      <sz val="11"/>
      <name val="Arial CE"/>
      <family val="2"/>
      <charset val="238"/>
    </font>
    <font>
      <b/>
      <sz val="11"/>
      <name val="Arial"/>
      <family val="2"/>
      <charset val="238"/>
    </font>
    <font>
      <b/>
      <sz val="8"/>
      <name val="Arial CE"/>
      <charset val="238"/>
    </font>
    <font>
      <b/>
      <vertAlign val="superscript"/>
      <sz val="8"/>
      <name val="Arial CE"/>
      <charset val="238"/>
    </font>
    <font>
      <b/>
      <sz val="7"/>
      <name val="Arial CE"/>
      <charset val="238"/>
    </font>
    <font>
      <b/>
      <sz val="8"/>
      <name val="Arial CE"/>
      <family val="2"/>
      <charset val="238"/>
    </font>
    <font>
      <b/>
      <i/>
      <sz val="10"/>
      <name val="Arial CE"/>
      <charset val="238"/>
    </font>
    <font>
      <i/>
      <sz val="8"/>
      <name val="Arial CE"/>
      <charset val="238"/>
    </font>
    <font>
      <vertAlign val="superscript"/>
      <sz val="8"/>
      <name val="Arial CE"/>
      <family val="2"/>
      <charset val="238"/>
    </font>
    <font>
      <vertAlign val="superscript"/>
      <sz val="8"/>
      <name val="Arial"/>
      <family val="2"/>
    </font>
    <font>
      <b/>
      <sz val="10"/>
      <color indexed="8"/>
      <name val="Arial CE"/>
      <charset val="238"/>
    </font>
    <font>
      <sz val="10"/>
      <name val="Symbol"/>
      <family val="1"/>
      <charset val="2"/>
    </font>
    <font>
      <b/>
      <sz val="9"/>
      <name val="Arial CE"/>
      <charset val="238"/>
    </font>
    <font>
      <i/>
      <sz val="8"/>
      <name val="Arial"/>
      <family val="2"/>
      <charset val="238"/>
    </font>
    <font>
      <b/>
      <i/>
      <sz val="9"/>
      <name val="Arial"/>
      <family val="2"/>
      <charset val="238"/>
    </font>
    <font>
      <b/>
      <i/>
      <sz val="9"/>
      <name val="Arial CE"/>
      <charset val="238"/>
    </font>
    <font>
      <b/>
      <vertAlign val="superscript"/>
      <sz val="10"/>
      <color indexed="8"/>
      <name val="Arial CE"/>
      <charset val="238"/>
    </font>
    <font>
      <b/>
      <sz val="9"/>
      <name val="Arial CE"/>
      <family val="2"/>
      <charset val="238"/>
    </font>
    <font>
      <sz val="11"/>
      <color theme="0"/>
      <name val="Calibri"/>
      <family val="2"/>
      <charset val="238"/>
      <scheme val="minor"/>
    </font>
    <font>
      <b/>
      <sz val="11"/>
      <color theme="4" tint="-0.499984740745262"/>
      <name val="Arial"/>
      <family val="2"/>
      <charset val="238"/>
    </font>
    <font>
      <b/>
      <sz val="9"/>
      <name val="Calibri"/>
      <family val="2"/>
      <charset val="238"/>
      <scheme val="minor"/>
    </font>
    <font>
      <i/>
      <sz val="10"/>
      <name val="Arial"/>
      <family val="2"/>
      <charset val="238"/>
    </font>
    <font>
      <i/>
      <vertAlign val="superscript"/>
      <sz val="8"/>
      <name val="Arial"/>
      <family val="2"/>
      <charset val="238"/>
    </font>
    <font>
      <b/>
      <i/>
      <sz val="10"/>
      <name val="Arial"/>
      <family val="2"/>
      <charset val="238"/>
    </font>
    <font>
      <sz val="10"/>
      <color rgb="FFFF0000"/>
      <name val="Arial CE"/>
      <charset val="238"/>
    </font>
  </fonts>
  <fills count="9">
    <fill>
      <patternFill patternType="none"/>
    </fill>
    <fill>
      <patternFill patternType="gray125"/>
    </fill>
    <fill>
      <patternFill patternType="solid">
        <f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9" fillId="2" borderId="0" applyNumberFormat="0" applyBorder="0" applyAlignment="0" applyProtection="0"/>
  </cellStyleXfs>
  <cellXfs count="266">
    <xf numFmtId="0" fontId="0" fillId="0" borderId="0" xfId="0"/>
    <xf numFmtId="0" fontId="3" fillId="0" borderId="0" xfId="0" applyFont="1"/>
    <xf numFmtId="0" fontId="2" fillId="3" borderId="1" xfId="0"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horizontal="left" vertical="center"/>
    </xf>
    <xf numFmtId="0" fontId="0" fillId="3" borderId="3" xfId="0" applyFill="1" applyBorder="1" applyAlignment="1">
      <alignment vertical="center"/>
    </xf>
    <xf numFmtId="0" fontId="17" fillId="0" borderId="0" xfId="0" applyFont="1"/>
    <xf numFmtId="0" fontId="18" fillId="0" borderId="0" xfId="0" applyFont="1"/>
    <xf numFmtId="0" fontId="7" fillId="0" borderId="0" xfId="0" applyFont="1" applyAlignment="1"/>
    <xf numFmtId="0" fontId="8" fillId="0" borderId="0" xfId="0" applyFont="1" applyAlignment="1"/>
    <xf numFmtId="0" fontId="0" fillId="3" borderId="4" xfId="0"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20" fillId="0" borderId="0" xfId="0" applyFont="1"/>
    <xf numFmtId="0" fontId="24" fillId="0" borderId="0" xfId="0" applyFont="1" applyAlignment="1"/>
    <xf numFmtId="0" fontId="20" fillId="4" borderId="0" xfId="0" applyFont="1" applyFill="1"/>
    <xf numFmtId="0" fontId="23" fillId="4" borderId="0" xfId="0" applyFont="1" applyFill="1"/>
    <xf numFmtId="0" fontId="24" fillId="4" borderId="0" xfId="0" applyFont="1" applyFill="1" applyAlignment="1"/>
    <xf numFmtId="0" fontId="26" fillId="4" borderId="0" xfId="0" applyFont="1" applyFill="1" applyAlignment="1"/>
    <xf numFmtId="0" fontId="28" fillId="4" borderId="0" xfId="0" applyFont="1" applyFill="1" applyAlignment="1"/>
    <xf numFmtId="0" fontId="22" fillId="4" borderId="0" xfId="0" applyFont="1" applyFill="1" applyAlignment="1">
      <alignment horizontal="left"/>
    </xf>
    <xf numFmtId="0" fontId="20" fillId="4" borderId="0" xfId="0" applyFont="1" applyFill="1" applyAlignment="1">
      <alignment horizontal="left"/>
    </xf>
    <xf numFmtId="0" fontId="24" fillId="4" borderId="0" xfId="0" applyFont="1" applyFill="1"/>
    <xf numFmtId="0" fontId="15" fillId="3" borderId="3" xfId="0" applyFont="1" applyFill="1" applyBorder="1" applyAlignment="1">
      <alignment vertical="center"/>
    </xf>
    <xf numFmtId="0" fontId="26" fillId="4" borderId="0" xfId="0" applyFont="1" applyFill="1" applyAlignment="1">
      <alignment horizontal="left"/>
    </xf>
    <xf numFmtId="0" fontId="27" fillId="4" borderId="0" xfId="0" applyFont="1" applyFill="1" applyAlignment="1">
      <alignment horizontal="left"/>
    </xf>
    <xf numFmtId="0" fontId="27" fillId="4" borderId="0" xfId="0" applyFont="1" applyFill="1" applyAlignment="1">
      <alignment horizontal="right"/>
    </xf>
    <xf numFmtId="0" fontId="22" fillId="4" borderId="0" xfId="0" applyFont="1" applyFill="1"/>
    <xf numFmtId="0" fontId="15" fillId="0" borderId="0" xfId="0" applyFont="1"/>
    <xf numFmtId="0" fontId="19" fillId="3" borderId="3" xfId="0" applyFont="1" applyFill="1" applyBorder="1" applyAlignment="1">
      <alignment vertical="center" wrapText="1"/>
    </xf>
    <xf numFmtId="0" fontId="33" fillId="3" borderId="3" xfId="0" applyFont="1" applyFill="1" applyBorder="1" applyAlignment="1">
      <alignment horizontal="left" vertical="center"/>
    </xf>
    <xf numFmtId="0" fontId="35" fillId="3" borderId="7" xfId="0" applyFont="1" applyFill="1" applyBorder="1" applyAlignment="1">
      <alignment horizontal="left" vertical="center" wrapText="1"/>
    </xf>
    <xf numFmtId="0" fontId="36" fillId="3" borderId="8" xfId="0" applyFont="1" applyFill="1" applyBorder="1" applyAlignment="1">
      <alignment vertical="center" wrapText="1"/>
    </xf>
    <xf numFmtId="0" fontId="37" fillId="5" borderId="9" xfId="0" applyFont="1" applyFill="1" applyBorder="1" applyAlignment="1">
      <alignment vertical="center"/>
    </xf>
    <xf numFmtId="0" fontId="37" fillId="5" borderId="10" xfId="0" applyFont="1" applyFill="1" applyBorder="1" applyAlignment="1">
      <alignment vertical="center"/>
    </xf>
    <xf numFmtId="0" fontId="19" fillId="4" borderId="0" xfId="0" applyFont="1" applyFill="1"/>
    <xf numFmtId="0" fontId="38" fillId="4" borderId="0" xfId="0" applyFont="1" applyFill="1"/>
    <xf numFmtId="0" fontId="19" fillId="0" borderId="0" xfId="0" applyFont="1"/>
    <xf numFmtId="0" fontId="40" fillId="4" borderId="0" xfId="0" applyFont="1" applyFill="1" applyAlignment="1"/>
    <xf numFmtId="0" fontId="19" fillId="4" borderId="0" xfId="0" applyFont="1" applyFill="1" applyAlignment="1">
      <alignment horizontal="left"/>
    </xf>
    <xf numFmtId="0" fontId="33" fillId="4" borderId="0" xfId="0" applyFont="1" applyFill="1"/>
    <xf numFmtId="0" fontId="19" fillId="0" borderId="0" xfId="0" applyFont="1" applyAlignment="1">
      <alignment horizontal="left"/>
    </xf>
    <xf numFmtId="0" fontId="39" fillId="4" borderId="0" xfId="0" applyFont="1" applyFill="1" applyAlignment="1">
      <alignment horizontal="left"/>
    </xf>
    <xf numFmtId="0" fontId="20" fillId="4" borderId="0" xfId="0" applyFont="1" applyFill="1" applyAlignment="1">
      <alignment vertical="top"/>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3" borderId="8" xfId="0" applyFont="1" applyFill="1" applyBorder="1" applyAlignment="1">
      <alignment vertical="center"/>
    </xf>
    <xf numFmtId="0" fontId="0" fillId="3" borderId="8" xfId="0" quotePrefix="1" applyFont="1" applyFill="1" applyBorder="1" applyAlignment="1">
      <alignment horizontal="left" vertical="center"/>
    </xf>
    <xf numFmtId="0" fontId="0" fillId="3" borderId="13" xfId="0" applyFill="1" applyBorder="1" applyAlignment="1">
      <alignment vertical="center"/>
    </xf>
    <xf numFmtId="0" fontId="15" fillId="3" borderId="3" xfId="0" applyFont="1" applyFill="1" applyBorder="1"/>
    <xf numFmtId="0" fontId="42" fillId="0" borderId="0" xfId="0" applyFont="1"/>
    <xf numFmtId="0" fontId="0" fillId="0" borderId="0" xfId="0" applyFont="1"/>
    <xf numFmtId="0" fontId="17" fillId="0" borderId="14" xfId="0" applyFont="1" applyBorder="1" applyAlignment="1">
      <alignment horizontal="center" vertical="center"/>
    </xf>
    <xf numFmtId="0" fontId="23" fillId="4" borderId="0" xfId="0" applyNumberFormat="1" applyFont="1" applyFill="1" applyAlignment="1">
      <alignment horizontal="left" vertical="top" wrapText="1"/>
    </xf>
    <xf numFmtId="0" fontId="33" fillId="3" borderId="11" xfId="0" applyFont="1" applyFill="1" applyBorder="1" applyAlignment="1">
      <alignment horizontal="left" vertical="center"/>
    </xf>
    <xf numFmtId="0" fontId="33" fillId="3" borderId="12" xfId="0" applyFont="1" applyFill="1" applyBorder="1" applyAlignment="1">
      <alignment horizontal="left" vertical="center"/>
    </xf>
    <xf numFmtId="0" fontId="20" fillId="0" borderId="0" xfId="0" applyFont="1" applyFill="1"/>
    <xf numFmtId="0" fontId="44" fillId="4" borderId="0" xfId="0" applyFont="1" applyFill="1" applyAlignment="1"/>
    <xf numFmtId="0" fontId="23" fillId="4" borderId="0" xfId="0" applyFont="1" applyFill="1" applyAlignment="1">
      <alignment horizontal="left"/>
    </xf>
    <xf numFmtId="0" fontId="25" fillId="4" borderId="0" xfId="0" applyFont="1" applyFill="1" applyAlignment="1"/>
    <xf numFmtId="0" fontId="33" fillId="3" borderId="8" xfId="0" applyFont="1" applyFill="1" applyBorder="1" applyAlignment="1">
      <alignment vertical="center"/>
    </xf>
    <xf numFmtId="0" fontId="33" fillId="3" borderId="3" xfId="0" applyFont="1" applyFill="1" applyBorder="1" applyAlignment="1">
      <alignment vertical="center" wrapText="1"/>
    </xf>
    <xf numFmtId="0" fontId="20" fillId="4" borderId="0" xfId="0" applyFont="1" applyFill="1" applyAlignment="1">
      <alignment vertical="center"/>
    </xf>
    <xf numFmtId="0" fontId="37" fillId="5" borderId="15" xfId="0" applyFont="1" applyFill="1" applyBorder="1" applyAlignment="1">
      <alignment horizontal="center" vertical="center"/>
    </xf>
    <xf numFmtId="0" fontId="37" fillId="5" borderId="16" xfId="0" applyFont="1" applyFill="1" applyBorder="1" applyAlignment="1">
      <alignment horizontal="left" vertical="center"/>
    </xf>
    <xf numFmtId="0" fontId="37" fillId="5" borderId="17" xfId="0" applyFont="1" applyFill="1" applyBorder="1" applyAlignment="1">
      <alignment vertical="center"/>
    </xf>
    <xf numFmtId="0" fontId="0" fillId="0" borderId="3"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3" fillId="0" borderId="19" xfId="0" applyFont="1" applyBorder="1" applyAlignment="1" applyProtection="1">
      <alignment vertical="center"/>
      <protection locked="0"/>
    </xf>
    <xf numFmtId="0" fontId="19" fillId="0" borderId="7" xfId="0" applyFont="1" applyFill="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0" fillId="0" borderId="20" xfId="0" applyBorder="1" applyAlignment="1" applyProtection="1">
      <alignment vertical="center"/>
    </xf>
    <xf numFmtId="0" fontId="3" fillId="0" borderId="7" xfId="0" applyFont="1" applyBorder="1" applyAlignment="1" applyProtection="1">
      <alignment horizontal="center" vertical="center"/>
      <protection locked="0"/>
    </xf>
    <xf numFmtId="0" fontId="1" fillId="0" borderId="3" xfId="0" applyFont="1" applyFill="1" applyBorder="1" applyAlignment="1" applyProtection="1">
      <alignment horizontal="left" vertical="center"/>
      <protection locked="0"/>
    </xf>
    <xf numFmtId="0" fontId="1" fillId="0" borderId="7" xfId="0" applyFont="1" applyBorder="1" applyAlignment="1" applyProtection="1">
      <alignment horizontal="center" vertical="center"/>
      <protection locked="0"/>
    </xf>
    <xf numFmtId="0" fontId="15" fillId="0" borderId="21" xfId="0" applyFont="1" applyBorder="1" applyAlignment="1" applyProtection="1">
      <alignment horizontal="left" vertical="center"/>
      <protection locked="0"/>
    </xf>
    <xf numFmtId="0" fontId="1" fillId="4" borderId="22" xfId="0" applyFont="1" applyFill="1" applyBorder="1" applyAlignment="1">
      <alignment vertical="center"/>
    </xf>
    <xf numFmtId="166" fontId="1" fillId="0" borderId="8" xfId="0" applyNumberFormat="1" applyFont="1" applyFill="1" applyBorder="1" applyAlignment="1" applyProtection="1">
      <alignment horizontal="left" vertical="center"/>
      <protection locked="0"/>
    </xf>
    <xf numFmtId="0" fontId="3" fillId="0" borderId="23" xfId="0" applyFont="1" applyBorder="1" applyAlignment="1" applyProtection="1">
      <alignment horizontal="center" vertical="center"/>
      <protection locked="0"/>
    </xf>
    <xf numFmtId="166" fontId="48" fillId="0" borderId="20" xfId="0" applyNumberFormat="1" applyFont="1" applyBorder="1" applyAlignment="1" applyProtection="1">
      <alignment vertical="center" wrapText="1"/>
      <protection locked="0"/>
    </xf>
    <xf numFmtId="166" fontId="48" fillId="0" borderId="7" xfId="0" applyNumberFormat="1" applyFont="1" applyBorder="1" applyAlignment="1" applyProtection="1">
      <alignment vertical="center" wrapText="1"/>
      <protection locked="0"/>
    </xf>
    <xf numFmtId="0" fontId="0" fillId="3" borderId="24" xfId="0" applyFont="1" applyFill="1" applyBorder="1" applyAlignment="1">
      <alignment horizontal="left" vertical="center"/>
    </xf>
    <xf numFmtId="0" fontId="19" fillId="0" borderId="3"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0" fillId="3" borderId="23" xfId="0" applyFont="1" applyFill="1" applyBorder="1" applyAlignment="1">
      <alignment vertical="center"/>
    </xf>
    <xf numFmtId="0" fontId="20" fillId="0" borderId="18" xfId="0" applyNumberFormat="1" applyFont="1" applyBorder="1" applyAlignment="1" applyProtection="1">
      <alignment horizontal="left" vertical="center"/>
      <protection locked="0"/>
    </xf>
    <xf numFmtId="0" fontId="52" fillId="4" borderId="0" xfId="0" applyFont="1" applyFill="1" applyAlignment="1">
      <alignment horizontal="left"/>
    </xf>
    <xf numFmtId="0" fontId="26" fillId="4" borderId="0" xfId="0" applyFont="1" applyFill="1" applyAlignment="1">
      <alignment horizontal="left"/>
    </xf>
    <xf numFmtId="0" fontId="33" fillId="0" borderId="7" xfId="0" applyFont="1" applyBorder="1" applyAlignment="1" applyProtection="1">
      <alignment horizontal="center" vertical="center"/>
      <protection locked="0"/>
    </xf>
    <xf numFmtId="0" fontId="26" fillId="4" borderId="0" xfId="0" applyFont="1" applyFill="1" applyAlignment="1">
      <alignment horizontal="left"/>
    </xf>
    <xf numFmtId="0" fontId="53" fillId="4" borderId="0" xfId="0" applyFont="1" applyFill="1" applyAlignment="1">
      <alignment horizontal="left" vertical="top" wrapText="1"/>
    </xf>
    <xf numFmtId="0" fontId="27" fillId="4" borderId="0" xfId="0" applyFont="1" applyFill="1" applyAlignment="1"/>
    <xf numFmtId="166" fontId="1" fillId="0" borderId="23" xfId="0" applyNumberFormat="1" applyFont="1" applyBorder="1" applyAlignment="1" applyProtection="1">
      <alignment horizontal="left" vertical="center" wrapText="1"/>
      <protection locked="0"/>
    </xf>
    <xf numFmtId="166" fontId="1" fillId="0" borderId="12" xfId="0" applyNumberFormat="1" applyFont="1" applyBorder="1" applyAlignment="1" applyProtection="1">
      <alignment horizontal="left" vertical="center" wrapText="1"/>
      <protection locked="0"/>
    </xf>
    <xf numFmtId="166" fontId="1" fillId="0" borderId="19" xfId="0" applyNumberFormat="1" applyFont="1" applyBorder="1" applyAlignment="1" applyProtection="1">
      <alignment horizontal="left" vertical="center" wrapText="1"/>
      <protection locked="0"/>
    </xf>
    <xf numFmtId="0" fontId="23" fillId="4" borderId="0" xfId="0" applyNumberFormat="1" applyFont="1" applyFill="1" applyAlignment="1">
      <alignment horizontal="left" vertical="center" wrapText="1"/>
    </xf>
    <xf numFmtId="0" fontId="1" fillId="3" borderId="11" xfId="0" applyFont="1" applyFill="1" applyBorder="1" applyAlignment="1">
      <alignment horizontal="justify" vertical="center" wrapText="1"/>
    </xf>
    <xf numFmtId="0" fontId="1" fillId="3" borderId="12" xfId="0" applyFont="1" applyFill="1" applyBorder="1" applyAlignment="1">
      <alignment horizontal="justify" vertical="center" wrapText="1"/>
    </xf>
    <xf numFmtId="0" fontId="1" fillId="3" borderId="19" xfId="0" applyFont="1" applyFill="1" applyBorder="1" applyAlignment="1">
      <alignment horizontal="justify" vertical="center" wrapText="1"/>
    </xf>
    <xf numFmtId="0" fontId="36" fillId="3" borderId="23"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23" xfId="0" applyFont="1" applyFill="1" applyBorder="1" applyAlignment="1">
      <alignment vertical="center" wrapText="1"/>
    </xf>
    <xf numFmtId="0" fontId="36" fillId="3" borderId="12" xfId="0" applyFont="1" applyFill="1" applyBorder="1" applyAlignment="1">
      <alignment vertical="center" wrapText="1"/>
    </xf>
    <xf numFmtId="0" fontId="36" fillId="3" borderId="20" xfId="0" applyFont="1" applyFill="1" applyBorder="1" applyAlignment="1">
      <alignment vertical="center" wrapText="1"/>
    </xf>
    <xf numFmtId="0" fontId="1" fillId="0" borderId="2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0" fillId="0" borderId="11"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26" fillId="4" borderId="0" xfId="0" applyFont="1" applyFill="1" applyAlignment="1">
      <alignment horizontal="left"/>
    </xf>
    <xf numFmtId="0" fontId="53" fillId="4" borderId="0" xfId="0" applyFont="1" applyFill="1" applyAlignment="1">
      <alignment horizontal="left" vertical="top" wrapText="1"/>
    </xf>
    <xf numFmtId="0" fontId="23" fillId="4" borderId="0" xfId="0" applyFont="1" applyFill="1" applyAlignment="1">
      <alignment horizontal="left"/>
    </xf>
    <xf numFmtId="0" fontId="46" fillId="4" borderId="0" xfId="0" applyFont="1" applyFill="1" applyAlignment="1">
      <alignment horizontal="left"/>
    </xf>
    <xf numFmtId="0" fontId="0" fillId="0" borderId="37" xfId="0" applyFill="1" applyBorder="1" applyAlignment="1" applyProtection="1">
      <alignment horizontal="left" vertical="center"/>
      <protection locked="0"/>
    </xf>
    <xf numFmtId="0" fontId="0" fillId="0" borderId="38" xfId="0" applyFill="1" applyBorder="1" applyAlignment="1" applyProtection="1">
      <alignment horizontal="left" vertical="center"/>
      <protection locked="0"/>
    </xf>
    <xf numFmtId="0" fontId="0" fillId="0" borderId="39" xfId="0" applyFill="1" applyBorder="1" applyAlignment="1" applyProtection="1">
      <alignment horizontal="left" vertical="center"/>
      <protection locked="0"/>
    </xf>
    <xf numFmtId="166" fontId="1" fillId="0" borderId="23" xfId="0" applyNumberFormat="1" applyFont="1" applyFill="1" applyBorder="1" applyAlignment="1" applyProtection="1">
      <alignment horizontal="center" vertical="center"/>
      <protection locked="0"/>
    </xf>
    <xf numFmtId="166" fontId="0" fillId="0" borderId="12" xfId="0" applyNumberFormat="1" applyFill="1" applyBorder="1" applyAlignment="1" applyProtection="1">
      <alignment horizontal="center" vertical="center"/>
      <protection locked="0"/>
    </xf>
    <xf numFmtId="166" fontId="0" fillId="0" borderId="20" xfId="0" applyNumberFormat="1" applyFill="1" applyBorder="1" applyAlignment="1" applyProtection="1">
      <alignment horizontal="center" vertical="center"/>
      <protection locked="0"/>
    </xf>
    <xf numFmtId="0" fontId="0" fillId="4" borderId="40" xfId="0" applyFill="1" applyBorder="1" applyAlignment="1">
      <alignment vertical="center"/>
    </xf>
    <xf numFmtId="0" fontId="0" fillId="4" borderId="38" xfId="0" applyFill="1" applyBorder="1" applyAlignment="1">
      <alignment vertical="center"/>
    </xf>
    <xf numFmtId="0" fontId="0" fillId="4" borderId="41" xfId="0"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9" xfId="0" applyFill="1" applyBorder="1" applyAlignment="1">
      <alignment vertical="center"/>
    </xf>
    <xf numFmtId="0" fontId="3" fillId="4" borderId="31" xfId="0" applyFont="1" applyFill="1" applyBorder="1" applyAlignment="1">
      <alignment horizontal="left" vertical="center"/>
    </xf>
    <xf numFmtId="0" fontId="15" fillId="4" borderId="32" xfId="0" applyFont="1" applyFill="1" applyBorder="1" applyAlignment="1">
      <alignment vertical="center"/>
    </xf>
    <xf numFmtId="0" fontId="15" fillId="4" borderId="33" xfId="0" applyFont="1" applyFill="1" applyBorder="1" applyAlignment="1">
      <alignment vertical="center"/>
    </xf>
    <xf numFmtId="0" fontId="0" fillId="4" borderId="34" xfId="0" applyFill="1" applyBorder="1" applyAlignment="1">
      <alignment horizontal="left" vertical="top" wrapText="1"/>
    </xf>
    <xf numFmtId="0" fontId="9" fillId="4" borderId="35" xfId="0" applyFont="1" applyFill="1" applyBorder="1" applyAlignment="1">
      <alignment vertical="top"/>
    </xf>
    <xf numFmtId="0" fontId="9" fillId="4" borderId="36" xfId="0" applyFont="1" applyFill="1" applyBorder="1" applyAlignment="1">
      <alignment vertical="top"/>
    </xf>
    <xf numFmtId="4" fontId="3" fillId="0" borderId="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0" fillId="3" borderId="11" xfId="0" applyFont="1" applyFill="1" applyBorder="1" applyAlignment="1">
      <alignment horizontal="right" vertical="center"/>
    </xf>
    <xf numFmtId="0" fontId="0" fillId="3" borderId="12" xfId="0" applyFont="1" applyFill="1" applyBorder="1" applyAlignment="1">
      <alignment horizontal="right" vertical="center"/>
    </xf>
    <xf numFmtId="0" fontId="2" fillId="3" borderId="40" xfId="0" applyFont="1" applyFill="1" applyBorder="1" applyAlignment="1">
      <alignment horizontal="left"/>
    </xf>
    <xf numFmtId="0" fontId="2" fillId="3" borderId="38" xfId="0" applyFont="1" applyFill="1" applyBorder="1" applyAlignment="1">
      <alignment horizontal="left"/>
    </xf>
    <xf numFmtId="0" fontId="2" fillId="3" borderId="41" xfId="0" applyFont="1" applyFill="1" applyBorder="1" applyAlignment="1">
      <alignment horizontal="left"/>
    </xf>
    <xf numFmtId="0" fontId="1" fillId="3" borderId="8" xfId="0" applyFont="1" applyFill="1" applyBorder="1" applyAlignment="1">
      <alignment horizontal="left" vertical="center"/>
    </xf>
    <xf numFmtId="0" fontId="1" fillId="3" borderId="3" xfId="0" applyFont="1" applyFill="1" applyBorder="1" applyAlignment="1">
      <alignment horizontal="left" vertical="center"/>
    </xf>
    <xf numFmtId="0" fontId="1" fillId="3" borderId="8" xfId="0" applyFont="1" applyFill="1" applyBorder="1" applyAlignment="1">
      <alignment vertical="center"/>
    </xf>
    <xf numFmtId="0" fontId="1" fillId="3" borderId="3" xfId="0" applyFont="1" applyFill="1" applyBorder="1" applyAlignment="1">
      <alignment vertical="center"/>
    </xf>
    <xf numFmtId="0" fontId="13" fillId="3" borderId="8" xfId="0" applyFont="1" applyFill="1" applyBorder="1" applyAlignment="1">
      <alignment vertical="center"/>
    </xf>
    <xf numFmtId="0" fontId="13" fillId="3" borderId="3" xfId="0" applyFont="1" applyFill="1" applyBorder="1" applyAlignment="1">
      <alignment vertical="center"/>
    </xf>
    <xf numFmtId="0" fontId="15" fillId="0" borderId="12" xfId="0" applyFont="1" applyBorder="1"/>
    <xf numFmtId="0" fontId="15" fillId="0" borderId="19" xfId="0" applyFont="1" applyBorder="1"/>
    <xf numFmtId="0" fontId="13" fillId="3" borderId="8" xfId="0" applyFont="1" applyFill="1" applyBorder="1" applyAlignment="1">
      <alignment vertical="center" wrapText="1"/>
    </xf>
    <xf numFmtId="0" fontId="13" fillId="3" borderId="3" xfId="0" applyFont="1" applyFill="1" applyBorder="1" applyAlignment="1">
      <alignment vertical="center" wrapText="1"/>
    </xf>
    <xf numFmtId="167" fontId="0" fillId="0" borderId="3" xfId="0" applyNumberFormat="1" applyFont="1" applyBorder="1" applyAlignment="1" applyProtection="1">
      <alignment horizontal="right" vertical="center"/>
      <protection locked="0"/>
    </xf>
    <xf numFmtId="167" fontId="0" fillId="0" borderId="7" xfId="0" applyNumberFormat="1" applyFont="1" applyBorder="1" applyAlignment="1" applyProtection="1">
      <alignment horizontal="right" vertical="center"/>
      <protection locked="0"/>
    </xf>
    <xf numFmtId="4" fontId="0" fillId="0" borderId="3" xfId="0" applyNumberFormat="1" applyFont="1" applyBorder="1" applyAlignment="1" applyProtection="1">
      <alignment horizontal="right" vertical="center"/>
      <protection locked="0"/>
    </xf>
    <xf numFmtId="4" fontId="0" fillId="0" borderId="7" xfId="0" applyNumberFormat="1" applyFont="1" applyBorder="1" applyAlignment="1" applyProtection="1">
      <alignment horizontal="right" vertical="center"/>
      <protection locked="0"/>
    </xf>
    <xf numFmtId="0" fontId="36" fillId="7" borderId="23" xfId="0" applyFont="1" applyFill="1" applyBorder="1" applyAlignment="1" applyProtection="1">
      <alignment horizontal="center" vertical="center"/>
      <protection locked="0"/>
    </xf>
    <xf numFmtId="0" fontId="36" fillId="7" borderId="12" xfId="0" applyFont="1" applyFill="1" applyBorder="1" applyAlignment="1" applyProtection="1">
      <alignment horizontal="center" vertical="center"/>
      <protection locked="0"/>
    </xf>
    <xf numFmtId="0" fontId="36" fillId="7" borderId="19" xfId="0" applyFont="1" applyFill="1" applyBorder="1" applyAlignment="1" applyProtection="1">
      <alignment horizontal="center" vertical="center"/>
      <protection locked="0"/>
    </xf>
    <xf numFmtId="0" fontId="1" fillId="3" borderId="20" xfId="0" applyFont="1" applyFill="1" applyBorder="1" applyAlignment="1">
      <alignment horizontal="left" vertical="center"/>
    </xf>
    <xf numFmtId="0" fontId="31" fillId="3" borderId="40" xfId="0" applyFont="1" applyFill="1" applyBorder="1" applyAlignment="1">
      <alignment horizontal="left" vertical="center"/>
    </xf>
    <xf numFmtId="0" fontId="31" fillId="3" borderId="38" xfId="0" applyFont="1" applyFill="1" applyBorder="1" applyAlignment="1">
      <alignment horizontal="left" vertical="center"/>
    </xf>
    <xf numFmtId="0" fontId="15" fillId="0" borderId="38"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 fillId="0" borderId="19" xfId="0" applyFont="1" applyBorder="1" applyAlignment="1" applyProtection="1">
      <alignment horizontal="left" vertical="center" wrapText="1"/>
      <protection locked="0"/>
    </xf>
    <xf numFmtId="166" fontId="1" fillId="0" borderId="3" xfId="0" applyNumberFormat="1" applyFont="1" applyBorder="1" applyAlignment="1" applyProtection="1">
      <alignment vertical="center" wrapText="1"/>
      <protection locked="0"/>
    </xf>
    <xf numFmtId="166" fontId="1" fillId="0" borderId="7" xfId="0" applyNumberFormat="1" applyFont="1" applyBorder="1" applyAlignment="1" applyProtection="1">
      <alignment vertical="center" wrapText="1"/>
      <protection locked="0"/>
    </xf>
    <xf numFmtId="0" fontId="51" fillId="3" borderId="12" xfId="0" applyFont="1" applyFill="1" applyBorder="1" applyAlignment="1">
      <alignment vertical="center" wrapText="1"/>
    </xf>
    <xf numFmtId="0" fontId="0" fillId="0" borderId="46"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3" borderId="3" xfId="0" applyFill="1" applyBorder="1" applyAlignment="1">
      <alignment vertical="center"/>
    </xf>
    <xf numFmtId="0" fontId="0" fillId="3" borderId="7" xfId="0" applyFill="1" applyBorder="1" applyAlignment="1">
      <alignment vertical="center"/>
    </xf>
    <xf numFmtId="0" fontId="1" fillId="3" borderId="10" xfId="0" applyFont="1" applyFill="1" applyBorder="1" applyAlignment="1">
      <alignment horizontal="left" vertical="center"/>
    </xf>
    <xf numFmtId="0" fontId="1" fillId="3" borderId="17" xfId="0" applyFont="1" applyFill="1" applyBorder="1" applyAlignment="1">
      <alignment horizontal="left" vertical="center"/>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1" fillId="0" borderId="11"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3" borderId="23" xfId="0" applyFill="1" applyBorder="1" applyAlignment="1">
      <alignment vertical="center"/>
    </xf>
    <xf numFmtId="0" fontId="0" fillId="3" borderId="20" xfId="0" applyFill="1" applyBorder="1" applyAlignment="1">
      <alignment vertical="center"/>
    </xf>
    <xf numFmtId="0" fontId="0" fillId="0" borderId="2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168" fontId="0" fillId="0" borderId="23" xfId="0" applyNumberFormat="1" applyFill="1" applyBorder="1" applyAlignment="1" applyProtection="1">
      <alignment horizontal="center" vertical="center"/>
      <protection locked="0"/>
    </xf>
    <xf numFmtId="168" fontId="0" fillId="0" borderId="12" xfId="0" applyNumberFormat="1" applyFill="1" applyBorder="1" applyAlignment="1" applyProtection="1">
      <alignment horizontal="center" vertical="center"/>
      <protection locked="0"/>
    </xf>
    <xf numFmtId="168" fontId="0" fillId="0" borderId="20" xfId="0" applyNumberFormat="1" applyFill="1" applyBorder="1" applyAlignment="1" applyProtection="1">
      <alignment horizontal="center" vertical="center"/>
      <protection locked="0"/>
    </xf>
    <xf numFmtId="0" fontId="0" fillId="3" borderId="19" xfId="0" applyFill="1" applyBorder="1" applyAlignment="1">
      <alignment vertical="center"/>
    </xf>
    <xf numFmtId="0" fontId="36" fillId="3" borderId="3" xfId="0" applyFont="1" applyFill="1" applyBorder="1" applyAlignment="1">
      <alignment vertical="center" wrapText="1"/>
    </xf>
    <xf numFmtId="0" fontId="30" fillId="8" borderId="25"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27" xfId="0" applyFont="1" applyFill="1" applyBorder="1" applyAlignment="1">
      <alignment horizontal="center" vertical="center"/>
    </xf>
    <xf numFmtId="0" fontId="36" fillId="3" borderId="3" xfId="0" applyFont="1" applyFill="1" applyBorder="1" applyAlignment="1">
      <alignment horizontal="left" vertical="center" wrapText="1"/>
    </xf>
    <xf numFmtId="0" fontId="36" fillId="3" borderId="7" xfId="0" applyFont="1" applyFill="1" applyBorder="1" applyAlignment="1">
      <alignment horizontal="lef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9" xfId="0" applyFont="1" applyFill="1" applyBorder="1" applyAlignment="1">
      <alignment vertical="center" wrapText="1"/>
    </xf>
    <xf numFmtId="0" fontId="1" fillId="0" borderId="23"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33" fillId="3" borderId="23" xfId="0" applyFont="1" applyFill="1" applyBorder="1" applyAlignment="1">
      <alignment vertical="center" wrapText="1"/>
    </xf>
    <xf numFmtId="0" fontId="33" fillId="3" borderId="19" xfId="0" applyFont="1" applyFill="1" applyBorder="1" applyAlignment="1">
      <alignment vertical="center" wrapText="1"/>
    </xf>
    <xf numFmtId="0" fontId="11" fillId="0" borderId="31" xfId="0" applyFont="1" applyBorder="1" applyAlignment="1">
      <alignment horizontal="center"/>
    </xf>
    <xf numFmtId="0" fontId="12" fillId="0" borderId="32" xfId="0" applyFont="1" applyBorder="1" applyAlignment="1"/>
    <xf numFmtId="0" fontId="12" fillId="0" borderId="33" xfId="0" applyFont="1" applyBorder="1" applyAlignment="1"/>
    <xf numFmtId="0" fontId="4" fillId="0" borderId="21" xfId="0" applyFont="1" applyBorder="1" applyAlignment="1">
      <alignment horizontal="center" wrapText="1"/>
    </xf>
    <xf numFmtId="0" fontId="0" fillId="0" borderId="0" xfId="0" applyBorder="1" applyAlignment="1">
      <alignment wrapText="1"/>
    </xf>
    <xf numFmtId="0" fontId="0" fillId="0" borderId="42" xfId="0" applyBorder="1" applyAlignment="1">
      <alignment wrapText="1"/>
    </xf>
    <xf numFmtId="0" fontId="15" fillId="0" borderId="3"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164" fontId="15" fillId="0" borderId="3" xfId="0" applyNumberFormat="1" applyFont="1" applyBorder="1" applyAlignment="1" applyProtection="1">
      <alignment horizontal="left" vertical="center"/>
      <protection locked="0"/>
    </xf>
    <xf numFmtId="164" fontId="15" fillId="0" borderId="7" xfId="0" applyNumberFormat="1" applyFont="1" applyBorder="1" applyAlignment="1" applyProtection="1">
      <alignment horizontal="left" vertical="center"/>
      <protection locked="0"/>
    </xf>
    <xf numFmtId="0" fontId="15" fillId="3" borderId="23" xfId="0" applyFont="1" applyFill="1" applyBorder="1" applyAlignment="1">
      <alignment vertical="center"/>
    </xf>
    <xf numFmtId="0" fontId="15" fillId="3" borderId="19" xfId="0" applyFont="1" applyFill="1" applyBorder="1" applyAlignment="1">
      <alignment vertical="center"/>
    </xf>
    <xf numFmtId="0" fontId="15" fillId="3" borderId="6" xfId="0" applyFont="1" applyFill="1" applyBorder="1" applyAlignment="1">
      <alignment horizontal="left" vertical="center"/>
    </xf>
    <xf numFmtId="0" fontId="15" fillId="3" borderId="4" xfId="0" applyFont="1" applyFill="1" applyBorder="1" applyAlignment="1">
      <alignment horizontal="left" vertical="center"/>
    </xf>
    <xf numFmtId="0" fontId="32" fillId="6" borderId="25" xfId="1" applyFont="1" applyFill="1" applyBorder="1" applyAlignment="1">
      <alignment horizontal="left" vertical="center"/>
    </xf>
    <xf numFmtId="0" fontId="32" fillId="6" borderId="26" xfId="1" applyFont="1" applyFill="1" applyBorder="1" applyAlignment="1">
      <alignment horizontal="left" vertical="center"/>
    </xf>
    <xf numFmtId="0" fontId="32" fillId="6" borderId="27" xfId="1" applyFont="1" applyFill="1" applyBorder="1" applyAlignment="1">
      <alignment horizontal="left" vertical="center"/>
    </xf>
    <xf numFmtId="0" fontId="1" fillId="0" borderId="23"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3" borderId="1" xfId="0" applyFont="1" applyFill="1" applyBorder="1" applyAlignment="1">
      <alignment horizontal="left" vertical="center"/>
    </xf>
    <xf numFmtId="0" fontId="2" fillId="3" borderId="2" xfId="0" applyFont="1" applyFill="1" applyBorder="1" applyAlignment="1">
      <alignment vertical="center"/>
    </xf>
    <xf numFmtId="0" fontId="36" fillId="0" borderId="23"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36" fillId="0" borderId="19" xfId="0" applyFont="1" applyFill="1" applyBorder="1" applyAlignment="1" applyProtection="1">
      <alignment horizontal="center" vertical="center"/>
      <protection locked="0"/>
    </xf>
    <xf numFmtId="0" fontId="0" fillId="0" borderId="0" xfId="0" applyAlignment="1">
      <alignment horizontal="center"/>
    </xf>
    <xf numFmtId="165" fontId="2" fillId="0" borderId="10" xfId="0" applyNumberFormat="1" applyFont="1" applyBorder="1" applyAlignment="1" applyProtection="1">
      <alignment horizontal="left" vertical="center"/>
      <protection locked="0"/>
    </xf>
    <xf numFmtId="165" fontId="2" fillId="0" borderId="15" xfId="0" applyNumberFormat="1"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50" fillId="6" borderId="25" xfId="1" applyFont="1" applyFill="1" applyBorder="1" applyAlignment="1">
      <alignment horizontal="left" vertical="center"/>
    </xf>
    <xf numFmtId="0" fontId="50" fillId="6" borderId="26" xfId="1" applyFont="1" applyFill="1" applyBorder="1" applyAlignment="1">
      <alignment horizontal="left" vertical="center"/>
    </xf>
    <xf numFmtId="0" fontId="50" fillId="6" borderId="27" xfId="1" applyFont="1" applyFill="1" applyBorder="1" applyAlignment="1">
      <alignment horizontal="left" vertical="center"/>
    </xf>
    <xf numFmtId="0" fontId="0" fillId="0" borderId="23" xfId="0" applyFill="1" applyBorder="1" applyAlignment="1" applyProtection="1">
      <alignment horizontal="left" vertical="center"/>
      <protection locked="0"/>
    </xf>
    <xf numFmtId="0" fontId="0" fillId="0" borderId="12"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20" fillId="0" borderId="23"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0" fillId="3" borderId="6" xfId="0" applyFill="1" applyBorder="1" applyAlignment="1">
      <alignment horizontal="left" vertical="center"/>
    </xf>
    <xf numFmtId="0" fontId="0" fillId="3" borderId="48" xfId="0" applyFill="1" applyBorder="1" applyAlignment="1">
      <alignment horizontal="left" vertical="center"/>
    </xf>
    <xf numFmtId="0" fontId="20" fillId="0" borderId="18" xfId="0" applyFont="1" applyBorder="1" applyAlignment="1" applyProtection="1">
      <alignment horizontal="left" vertical="center"/>
      <protection locked="0"/>
    </xf>
    <xf numFmtId="0" fontId="20" fillId="0" borderId="49" xfId="0" applyFont="1" applyBorder="1" applyAlignment="1" applyProtection="1">
      <alignment horizontal="left" vertical="center"/>
      <protection locked="0"/>
    </xf>
    <xf numFmtId="0" fontId="15" fillId="3" borderId="23"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20" xfId="0" applyFont="1" applyFill="1" applyBorder="1" applyAlignment="1">
      <alignment horizontal="left" vertical="center"/>
    </xf>
    <xf numFmtId="0" fontId="0" fillId="0" borderId="12" xfId="0" applyBorder="1" applyAlignment="1" applyProtection="1">
      <alignment horizontal="left"/>
      <protection locked="0"/>
    </xf>
    <xf numFmtId="0" fontId="0" fillId="0" borderId="19" xfId="0" applyBorder="1" applyAlignment="1" applyProtection="1">
      <alignment horizontal="left"/>
      <protection locked="0"/>
    </xf>
    <xf numFmtId="0" fontId="19" fillId="0" borderId="43" xfId="0" applyFont="1" applyBorder="1" applyAlignment="1" applyProtection="1">
      <alignment horizontal="left" vertical="top" wrapText="1"/>
      <protection locked="0"/>
    </xf>
    <xf numFmtId="0" fontId="19" fillId="0" borderId="44" xfId="0" applyFont="1" applyBorder="1" applyAlignment="1" applyProtection="1">
      <alignment horizontal="left" vertical="top" wrapText="1"/>
      <protection locked="0"/>
    </xf>
    <xf numFmtId="0" fontId="19" fillId="0" borderId="45"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42"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3" fillId="3" borderId="8" xfId="0" applyFont="1" applyFill="1" applyBorder="1" applyAlignment="1">
      <alignment vertical="center"/>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cellXfs>
  <cellStyles count="2">
    <cellStyle name="Normální" xfId="0" builtinId="0"/>
    <cellStyle name="Zvýraznění 1" xfId="1" builtinId="2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676275</xdr:colOff>
      <xdr:row>0</xdr:row>
      <xdr:rowOff>28575</xdr:rowOff>
    </xdr:from>
    <xdr:to>
      <xdr:col>4</xdr:col>
      <xdr:colOff>428625</xdr:colOff>
      <xdr:row>0</xdr:row>
      <xdr:rowOff>657225</xdr:rowOff>
    </xdr:to>
    <xdr:pic>
      <xdr:nvPicPr>
        <xdr:cNvPr id="1210" name="Picture 45" descr="zahlavi1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28575"/>
          <a:ext cx="1533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tabColor indexed="11"/>
  </sheetPr>
  <dimension ref="A1:R159"/>
  <sheetViews>
    <sheetView tabSelected="1" zoomScale="115" zoomScaleNormal="115" workbookViewId="0">
      <selection activeCell="E36" sqref="E36:G36"/>
    </sheetView>
  </sheetViews>
  <sheetFormatPr defaultColWidth="7.7109375" defaultRowHeight="12.75" x14ac:dyDescent="0.2"/>
  <cols>
    <col min="1" max="1" width="24.140625" customWidth="1"/>
    <col min="2" max="2" width="8.28515625" customWidth="1"/>
    <col min="3" max="3" width="14.42578125" customWidth="1"/>
    <col min="4" max="4" width="12.28515625" customWidth="1"/>
    <col min="5" max="5" width="19.140625" customWidth="1"/>
    <col min="6" max="6" width="9.85546875" customWidth="1"/>
    <col min="7" max="7" width="13.140625" customWidth="1"/>
    <col min="8" max="8" width="12" customWidth="1"/>
    <col min="9" max="9" width="7.7109375" hidden="1" customWidth="1"/>
    <col min="10" max="10" width="14.140625" hidden="1" customWidth="1"/>
    <col min="11" max="18" width="7.7109375" hidden="1" customWidth="1"/>
    <col min="19" max="23" width="7.7109375" customWidth="1"/>
  </cols>
  <sheetData>
    <row r="1" spans="1:16" ht="52.5" customHeight="1" x14ac:dyDescent="0.2">
      <c r="A1" s="228"/>
      <c r="B1" s="228"/>
      <c r="C1" s="228"/>
      <c r="D1" s="228"/>
      <c r="E1" s="228"/>
      <c r="F1" s="228"/>
      <c r="G1" s="228"/>
      <c r="H1" s="228"/>
    </row>
    <row r="2" spans="1:16" ht="18" customHeight="1" thickBot="1" x14ac:dyDescent="0.25">
      <c r="G2" t="s">
        <v>117</v>
      </c>
      <c r="H2" s="1"/>
    </row>
    <row r="3" spans="1:16" ht="21" customHeight="1" thickBot="1" x14ac:dyDescent="0.35">
      <c r="A3" s="192" t="s">
        <v>1</v>
      </c>
      <c r="B3" s="193"/>
      <c r="C3" s="193"/>
      <c r="D3" s="193"/>
      <c r="E3" s="193"/>
      <c r="F3" s="193"/>
      <c r="G3" s="193"/>
      <c r="H3" s="194"/>
      <c r="J3" s="6"/>
    </row>
    <row r="4" spans="1:16" ht="19.5" customHeight="1" x14ac:dyDescent="0.3">
      <c r="A4" s="204" t="s">
        <v>244</v>
      </c>
      <c r="B4" s="205"/>
      <c r="C4" s="205"/>
      <c r="D4" s="205"/>
      <c r="E4" s="205"/>
      <c r="F4" s="205"/>
      <c r="G4" s="205"/>
      <c r="H4" s="206"/>
      <c r="J4" s="6"/>
    </row>
    <row r="5" spans="1:16" ht="32.25" customHeight="1" x14ac:dyDescent="0.3">
      <c r="A5" s="207" t="s">
        <v>243</v>
      </c>
      <c r="B5" s="208"/>
      <c r="C5" s="208"/>
      <c r="D5" s="208"/>
      <c r="E5" s="208"/>
      <c r="F5" s="208"/>
      <c r="G5" s="208"/>
      <c r="H5" s="209"/>
      <c r="J5" s="6"/>
    </row>
    <row r="6" spans="1:16" ht="17.25" customHeight="1" thickBot="1" x14ac:dyDescent="0.25">
      <c r="A6" s="233" t="s">
        <v>116</v>
      </c>
      <c r="B6" s="234"/>
      <c r="C6" s="234"/>
      <c r="D6" s="234"/>
      <c r="E6" s="234"/>
      <c r="F6" s="234"/>
      <c r="G6" s="234"/>
      <c r="H6" s="235"/>
    </row>
    <row r="7" spans="1:16" ht="21" customHeight="1" thickBot="1" x14ac:dyDescent="0.35">
      <c r="A7" s="236" t="s">
        <v>4</v>
      </c>
      <c r="B7" s="237"/>
      <c r="C7" s="237"/>
      <c r="D7" s="237"/>
      <c r="E7" s="237"/>
      <c r="F7" s="237"/>
      <c r="G7" s="237"/>
      <c r="H7" s="238"/>
      <c r="J7" s="6"/>
    </row>
    <row r="8" spans="1:16" ht="18" customHeight="1" x14ac:dyDescent="0.3">
      <c r="A8" s="2" t="s">
        <v>9</v>
      </c>
      <c r="B8" s="231"/>
      <c r="C8" s="232"/>
      <c r="D8" s="232"/>
      <c r="E8" s="232"/>
      <c r="F8" s="3" t="s">
        <v>160</v>
      </c>
      <c r="G8" s="229"/>
      <c r="H8" s="230"/>
      <c r="J8" s="6"/>
    </row>
    <row r="9" spans="1:16" ht="23.25" customHeight="1" x14ac:dyDescent="0.3">
      <c r="A9" s="46" t="s">
        <v>201</v>
      </c>
      <c r="B9" s="242"/>
      <c r="C9" s="243"/>
      <c r="D9" s="49" t="s">
        <v>62</v>
      </c>
      <c r="E9" s="68" t="s">
        <v>112</v>
      </c>
      <c r="F9" s="23" t="s">
        <v>0</v>
      </c>
      <c r="G9" s="212"/>
      <c r="H9" s="213"/>
      <c r="P9" s="7"/>
    </row>
    <row r="10" spans="1:16" ht="23.25" customHeight="1" x14ac:dyDescent="0.3">
      <c r="A10" s="47" t="s">
        <v>113</v>
      </c>
      <c r="B10" s="210"/>
      <c r="C10" s="210"/>
      <c r="D10" s="210"/>
      <c r="E10" s="210"/>
      <c r="F10" s="29" t="s">
        <v>139</v>
      </c>
      <c r="G10" s="210"/>
      <c r="H10" s="211"/>
      <c r="J10" s="6"/>
    </row>
    <row r="11" spans="1:16" ht="13.5" customHeight="1" x14ac:dyDescent="0.2">
      <c r="A11" s="216" t="s">
        <v>11</v>
      </c>
      <c r="B11" s="81" t="s">
        <v>186</v>
      </c>
      <c r="C11" s="214" t="s">
        <v>12</v>
      </c>
      <c r="D11" s="215"/>
      <c r="E11" s="84" t="s">
        <v>187</v>
      </c>
      <c r="F11" s="248" t="s">
        <v>60</v>
      </c>
      <c r="G11" s="249"/>
      <c r="H11" s="250"/>
    </row>
    <row r="12" spans="1:16" ht="18" customHeight="1" x14ac:dyDescent="0.2">
      <c r="A12" s="217"/>
      <c r="B12" s="82"/>
      <c r="C12" s="184"/>
      <c r="D12" s="186"/>
      <c r="E12" s="66"/>
      <c r="F12" s="239"/>
      <c r="G12" s="240"/>
      <c r="H12" s="241"/>
    </row>
    <row r="13" spans="1:16" ht="18" customHeight="1" x14ac:dyDescent="0.2">
      <c r="A13" s="10" t="s">
        <v>114</v>
      </c>
      <c r="B13" s="184"/>
      <c r="C13" s="185"/>
      <c r="D13" s="186"/>
      <c r="E13" s="48" t="s">
        <v>115</v>
      </c>
      <c r="F13" s="187"/>
      <c r="G13" s="188"/>
      <c r="H13" s="189"/>
    </row>
    <row r="14" spans="1:16" ht="12" customHeight="1" x14ac:dyDescent="0.2">
      <c r="A14" s="244" t="s">
        <v>13</v>
      </c>
      <c r="B14" s="4" t="s">
        <v>186</v>
      </c>
      <c r="C14" s="182" t="s">
        <v>12</v>
      </c>
      <c r="D14" s="190"/>
      <c r="E14" s="5" t="s">
        <v>187</v>
      </c>
      <c r="F14" s="5" t="s">
        <v>14</v>
      </c>
      <c r="G14" s="182" t="s">
        <v>15</v>
      </c>
      <c r="H14" s="183"/>
    </row>
    <row r="15" spans="1:16" ht="18" customHeight="1" thickBot="1" x14ac:dyDescent="0.25">
      <c r="A15" s="245"/>
      <c r="B15" s="83"/>
      <c r="C15" s="168"/>
      <c r="D15" s="169"/>
      <c r="E15" s="67"/>
      <c r="F15" s="85"/>
      <c r="G15" s="246"/>
      <c r="H15" s="247"/>
    </row>
    <row r="16" spans="1:16" ht="25.5" customHeight="1" thickBot="1" x14ac:dyDescent="0.25">
      <c r="A16" s="236" t="s">
        <v>8</v>
      </c>
      <c r="B16" s="237"/>
      <c r="C16" s="237"/>
      <c r="D16" s="237"/>
      <c r="E16" s="237"/>
      <c r="F16" s="237"/>
      <c r="G16" s="237"/>
      <c r="H16" s="238"/>
    </row>
    <row r="17" spans="1:14" ht="17.25" customHeight="1" x14ac:dyDescent="0.2">
      <c r="A17" s="11" t="s">
        <v>159</v>
      </c>
      <c r="B17" s="177" t="s">
        <v>158</v>
      </c>
      <c r="C17" s="178"/>
      <c r="D17" s="172" t="s">
        <v>161</v>
      </c>
      <c r="E17" s="173"/>
      <c r="F17" s="174" t="s">
        <v>118</v>
      </c>
      <c r="G17" s="175"/>
      <c r="H17" s="176"/>
      <c r="J17" t="b">
        <f>ISNUMBER(SEARCH("výstavba",B17))</f>
        <v>0</v>
      </c>
    </row>
    <row r="18" spans="1:14" ht="15.75" customHeight="1" x14ac:dyDescent="0.2">
      <c r="A18" s="144" t="s">
        <v>163</v>
      </c>
      <c r="B18" s="170"/>
      <c r="C18" s="170"/>
      <c r="D18" s="170"/>
      <c r="E18" s="170"/>
      <c r="F18" s="170"/>
      <c r="G18" s="170"/>
      <c r="H18" s="171"/>
    </row>
    <row r="19" spans="1:14" ht="28.5" customHeight="1" x14ac:dyDescent="0.2">
      <c r="A19" s="179"/>
      <c r="B19" s="180"/>
      <c r="C19" s="180"/>
      <c r="D19" s="180"/>
      <c r="E19" s="180"/>
      <c r="F19" s="180"/>
      <c r="G19" s="180"/>
      <c r="H19" s="181"/>
    </row>
    <row r="20" spans="1:14" ht="16.5" customHeight="1" x14ac:dyDescent="0.2">
      <c r="A20" s="12" t="s">
        <v>92</v>
      </c>
      <c r="B20" s="239"/>
      <c r="C20" s="251"/>
      <c r="D20" s="251"/>
      <c r="E20" s="252"/>
      <c r="F20" s="167" t="s">
        <v>165</v>
      </c>
      <c r="G20" s="167"/>
      <c r="H20" s="69" t="s">
        <v>119</v>
      </c>
      <c r="N20" t="s">
        <v>119</v>
      </c>
    </row>
    <row r="21" spans="1:14" ht="18" customHeight="1" x14ac:dyDescent="0.2">
      <c r="A21" s="142" t="s">
        <v>166</v>
      </c>
      <c r="B21" s="170"/>
      <c r="C21" s="170"/>
      <c r="D21" s="170"/>
      <c r="E21" s="170"/>
      <c r="F21" s="170"/>
      <c r="G21" s="170"/>
      <c r="H21" s="171"/>
      <c r="N21" t="s">
        <v>141</v>
      </c>
    </row>
    <row r="22" spans="1:14" ht="120" customHeight="1" x14ac:dyDescent="0.2">
      <c r="A22" s="263"/>
      <c r="B22" s="264"/>
      <c r="C22" s="264"/>
      <c r="D22" s="264"/>
      <c r="E22" s="264"/>
      <c r="F22" s="264"/>
      <c r="G22" s="264"/>
      <c r="H22" s="265"/>
      <c r="N22" t="s">
        <v>142</v>
      </c>
    </row>
    <row r="23" spans="1:14" ht="18.75" customHeight="1" x14ac:dyDescent="0.2">
      <c r="A23" s="262" t="s">
        <v>205</v>
      </c>
      <c r="B23" s="170"/>
      <c r="C23" s="170"/>
      <c r="D23" s="170"/>
      <c r="E23" s="170"/>
      <c r="F23" s="170"/>
      <c r="G23" s="170"/>
      <c r="H23" s="171"/>
      <c r="N23" t="s">
        <v>143</v>
      </c>
    </row>
    <row r="24" spans="1:14" ht="36.75" customHeight="1" x14ac:dyDescent="0.2">
      <c r="A24" s="253"/>
      <c r="B24" s="254"/>
      <c r="C24" s="254"/>
      <c r="D24" s="254"/>
      <c r="E24" s="254"/>
      <c r="F24" s="254"/>
      <c r="G24" s="254"/>
      <c r="H24" s="255"/>
      <c r="N24" t="s">
        <v>144</v>
      </c>
    </row>
    <row r="25" spans="1:14" ht="18.75" customHeight="1" x14ac:dyDescent="0.2">
      <c r="A25" s="256"/>
      <c r="B25" s="257"/>
      <c r="C25" s="257"/>
      <c r="D25" s="257"/>
      <c r="E25" s="257"/>
      <c r="F25" s="257"/>
      <c r="G25" s="257"/>
      <c r="H25" s="258"/>
      <c r="N25" t="s">
        <v>145</v>
      </c>
    </row>
    <row r="26" spans="1:14" ht="41.25" customHeight="1" x14ac:dyDescent="0.2">
      <c r="A26" s="259"/>
      <c r="B26" s="260"/>
      <c r="C26" s="260"/>
      <c r="D26" s="260"/>
      <c r="E26" s="260"/>
      <c r="F26" s="260"/>
      <c r="G26" s="260"/>
      <c r="H26" s="261"/>
      <c r="N26" t="s">
        <v>146</v>
      </c>
    </row>
    <row r="27" spans="1:14" ht="18.75" customHeight="1" x14ac:dyDescent="0.2">
      <c r="A27" s="144" t="s">
        <v>50</v>
      </c>
      <c r="B27" s="145"/>
      <c r="C27" s="145"/>
      <c r="D27" s="145"/>
      <c r="E27" s="145"/>
      <c r="F27" s="145"/>
      <c r="G27" s="221" t="s">
        <v>120</v>
      </c>
      <c r="H27" s="222"/>
      <c r="N27" t="s">
        <v>147</v>
      </c>
    </row>
    <row r="28" spans="1:14" ht="18.75" customHeight="1" x14ac:dyDescent="0.2">
      <c r="A28" s="142" t="s">
        <v>188</v>
      </c>
      <c r="B28" s="143"/>
      <c r="C28" s="143"/>
      <c r="D28" s="143"/>
      <c r="E28" s="143"/>
      <c r="F28" s="143"/>
      <c r="G28" s="152"/>
      <c r="H28" s="153"/>
      <c r="N28" t="s">
        <v>148</v>
      </c>
    </row>
    <row r="29" spans="1:14" ht="18.75" customHeight="1" x14ac:dyDescent="0.2">
      <c r="A29" s="144" t="s">
        <v>189</v>
      </c>
      <c r="B29" s="145"/>
      <c r="C29" s="145"/>
      <c r="D29" s="145"/>
      <c r="E29" s="145"/>
      <c r="F29" s="145"/>
      <c r="G29" s="152"/>
      <c r="H29" s="153"/>
      <c r="N29" t="s">
        <v>178</v>
      </c>
    </row>
    <row r="30" spans="1:14" ht="18.75" customHeight="1" x14ac:dyDescent="0.2">
      <c r="A30" s="144" t="s">
        <v>190</v>
      </c>
      <c r="B30" s="145"/>
      <c r="C30" s="145"/>
      <c r="D30" s="145"/>
      <c r="E30" s="145"/>
      <c r="F30" s="145"/>
      <c r="G30" s="154"/>
      <c r="H30" s="155"/>
      <c r="N30" s="51" t="s">
        <v>204</v>
      </c>
    </row>
    <row r="31" spans="1:14" ht="18.75" customHeight="1" x14ac:dyDescent="0.2">
      <c r="A31" s="150" t="s">
        <v>191</v>
      </c>
      <c r="B31" s="151"/>
      <c r="C31" s="151"/>
      <c r="D31" s="151"/>
      <c r="E31" s="151"/>
      <c r="F31" s="151"/>
      <c r="G31" s="154"/>
      <c r="H31" s="155"/>
      <c r="N31" s="51" t="s">
        <v>77</v>
      </c>
    </row>
    <row r="32" spans="1:14" ht="18.75" customHeight="1" thickBot="1" x14ac:dyDescent="0.25">
      <c r="A32" s="146" t="s">
        <v>192</v>
      </c>
      <c r="B32" s="147"/>
      <c r="C32" s="147"/>
      <c r="D32" s="147"/>
      <c r="E32" s="147"/>
      <c r="F32" s="147"/>
      <c r="G32" s="135"/>
      <c r="H32" s="136"/>
    </row>
    <row r="33" spans="1:18" ht="21.75" customHeight="1" thickBot="1" x14ac:dyDescent="0.25">
      <c r="A33" s="218" t="s">
        <v>69</v>
      </c>
      <c r="B33" s="219"/>
      <c r="C33" s="219"/>
      <c r="D33" s="219"/>
      <c r="E33" s="219"/>
      <c r="F33" s="219"/>
      <c r="G33" s="219"/>
      <c r="H33" s="220"/>
    </row>
    <row r="34" spans="1:18" ht="16.5" customHeight="1" x14ac:dyDescent="0.2">
      <c r="A34" s="33" t="s">
        <v>109</v>
      </c>
      <c r="B34" s="34"/>
      <c r="C34" s="34"/>
      <c r="D34" s="34"/>
      <c r="E34" s="64" t="s">
        <v>111</v>
      </c>
      <c r="F34" s="34"/>
      <c r="G34" s="65"/>
      <c r="H34" s="63" t="s">
        <v>110</v>
      </c>
    </row>
    <row r="35" spans="1:18" ht="16.5" customHeight="1" x14ac:dyDescent="0.2">
      <c r="A35" s="44" t="s">
        <v>177</v>
      </c>
      <c r="B35" s="45"/>
      <c r="C35" s="45"/>
      <c r="D35" s="45"/>
      <c r="E35" s="156" t="s">
        <v>119</v>
      </c>
      <c r="F35" s="157"/>
      <c r="G35" s="158"/>
      <c r="H35" s="71">
        <f>VLOOKUP(E35,List1!B20:C27,2,FALSE)</f>
        <v>0</v>
      </c>
      <c r="I35">
        <v>1</v>
      </c>
    </row>
    <row r="36" spans="1:18" ht="17.25" customHeight="1" x14ac:dyDescent="0.2">
      <c r="A36" s="44" t="s">
        <v>193</v>
      </c>
      <c r="B36" s="45"/>
      <c r="C36" s="45"/>
      <c r="D36" s="45"/>
      <c r="E36" s="156" t="s">
        <v>119</v>
      </c>
      <c r="F36" s="157"/>
      <c r="G36" s="158"/>
      <c r="H36" s="71">
        <f>VLOOKUP(E36,List1!B4:C15,2,FALSE)</f>
        <v>0</v>
      </c>
      <c r="I36">
        <v>9</v>
      </c>
    </row>
    <row r="37" spans="1:18" ht="15" customHeight="1" x14ac:dyDescent="0.2">
      <c r="A37" s="44" t="s">
        <v>194</v>
      </c>
      <c r="B37" s="45"/>
      <c r="C37" s="45"/>
      <c r="D37" s="45"/>
      <c r="E37" s="225" t="s">
        <v>119</v>
      </c>
      <c r="F37" s="226"/>
      <c r="G37" s="227"/>
      <c r="H37" s="71">
        <f>VLOOKUP(E37,List1!B31:C42,2,FALSE)</f>
        <v>0</v>
      </c>
      <c r="I37">
        <v>7</v>
      </c>
    </row>
    <row r="38" spans="1:18" ht="15" customHeight="1" x14ac:dyDescent="0.2">
      <c r="A38" s="44" t="s">
        <v>199</v>
      </c>
      <c r="B38" s="45"/>
      <c r="C38" s="45"/>
      <c r="D38" s="45"/>
      <c r="E38" s="225" t="s">
        <v>119</v>
      </c>
      <c r="F38" s="226"/>
      <c r="G38" s="227"/>
      <c r="H38" s="71">
        <f>VLOOKUP(E38,List1!B46:C52,2,FALSE)</f>
        <v>0</v>
      </c>
      <c r="I38">
        <v>3</v>
      </c>
    </row>
    <row r="39" spans="1:18" ht="18.75" customHeight="1" x14ac:dyDescent="0.2">
      <c r="A39" s="111" t="s">
        <v>93</v>
      </c>
      <c r="B39" s="112"/>
      <c r="C39" s="112"/>
      <c r="D39" s="112"/>
      <c r="E39" s="112"/>
      <c r="F39" s="112"/>
      <c r="G39" s="112"/>
      <c r="H39" s="159"/>
      <c r="N39" t="s">
        <v>119</v>
      </c>
      <c r="O39" s="50"/>
      <c r="R39" t="s">
        <v>129</v>
      </c>
    </row>
    <row r="40" spans="1:18" ht="18.75" customHeight="1" x14ac:dyDescent="0.2">
      <c r="A40" s="137" t="s">
        <v>226</v>
      </c>
      <c r="B40" s="138"/>
      <c r="C40" s="138"/>
      <c r="D40" s="138"/>
      <c r="E40" s="138"/>
      <c r="F40" s="138"/>
      <c r="G40" s="70" t="s">
        <v>132</v>
      </c>
      <c r="H40" s="71">
        <f>IF(G40="ANO",2,0)</f>
        <v>0</v>
      </c>
      <c r="I40">
        <v>2</v>
      </c>
      <c r="N40" t="s">
        <v>121</v>
      </c>
      <c r="O40" s="50" t="s">
        <v>122</v>
      </c>
      <c r="P40" t="s">
        <v>123</v>
      </c>
      <c r="R40" t="s">
        <v>130</v>
      </c>
    </row>
    <row r="41" spans="1:18" ht="18.75" customHeight="1" x14ac:dyDescent="0.2">
      <c r="A41" s="137" t="s">
        <v>89</v>
      </c>
      <c r="B41" s="138"/>
      <c r="C41" s="138"/>
      <c r="D41" s="138"/>
      <c r="E41" s="138"/>
      <c r="F41" s="138"/>
      <c r="G41" s="70" t="s">
        <v>132</v>
      </c>
      <c r="H41" s="71">
        <f>IF(G41="ANO",3,0)</f>
        <v>0</v>
      </c>
      <c r="I41">
        <v>2</v>
      </c>
      <c r="N41" t="s">
        <v>121</v>
      </c>
      <c r="O41" s="50" t="s">
        <v>122</v>
      </c>
      <c r="P41" t="s">
        <v>124</v>
      </c>
      <c r="R41" t="s">
        <v>131</v>
      </c>
    </row>
    <row r="42" spans="1:18" ht="17.25" customHeight="1" x14ac:dyDescent="0.2">
      <c r="A42" s="137" t="s">
        <v>90</v>
      </c>
      <c r="B42" s="138"/>
      <c r="C42" s="138"/>
      <c r="D42" s="138"/>
      <c r="E42" s="138"/>
      <c r="F42" s="138"/>
      <c r="G42" s="70" t="s">
        <v>132</v>
      </c>
      <c r="H42" s="71">
        <f>IF(G42="ANO",3,0)</f>
        <v>0</v>
      </c>
      <c r="I42">
        <v>2</v>
      </c>
      <c r="N42" t="s">
        <v>121</v>
      </c>
      <c r="O42" s="50" t="s">
        <v>122</v>
      </c>
      <c r="P42" t="s">
        <v>125</v>
      </c>
      <c r="R42" t="s">
        <v>77</v>
      </c>
    </row>
    <row r="43" spans="1:18" ht="25.5" customHeight="1" thickBot="1" x14ac:dyDescent="0.25">
      <c r="A43" s="160" t="s">
        <v>91</v>
      </c>
      <c r="B43" s="161"/>
      <c r="C43" s="161"/>
      <c r="D43" s="161"/>
      <c r="E43" s="161"/>
      <c r="F43" s="161"/>
      <c r="G43" s="161"/>
      <c r="H43" s="52">
        <f>H35*0.25+H36*0.2+H37*0.15+H38*0.25+SUM(H40:H42)*0.15</f>
        <v>0</v>
      </c>
      <c r="N43" t="s">
        <v>121</v>
      </c>
      <c r="O43" s="50" t="s">
        <v>210</v>
      </c>
      <c r="P43" t="s">
        <v>211</v>
      </c>
    </row>
    <row r="44" spans="1:18" s="28" customFormat="1" ht="25.5" customHeight="1" thickBot="1" x14ac:dyDescent="0.25">
      <c r="A44" s="218" t="s">
        <v>70</v>
      </c>
      <c r="B44" s="219"/>
      <c r="C44" s="219"/>
      <c r="D44" s="219"/>
      <c r="E44" s="219"/>
      <c r="F44" s="219"/>
      <c r="G44" s="219"/>
      <c r="H44" s="220"/>
      <c r="N44" t="s">
        <v>126</v>
      </c>
      <c r="O44" s="50" t="s">
        <v>122</v>
      </c>
      <c r="P44" t="s">
        <v>127</v>
      </c>
    </row>
    <row r="45" spans="1:18" s="28" customFormat="1" ht="21" customHeight="1" x14ac:dyDescent="0.2">
      <c r="A45" s="223" t="s">
        <v>227</v>
      </c>
      <c r="B45" s="224"/>
      <c r="C45" s="224"/>
      <c r="D45" s="224"/>
      <c r="E45" s="224"/>
      <c r="F45" s="224"/>
      <c r="G45" s="224"/>
      <c r="H45" s="72" t="s">
        <v>132</v>
      </c>
      <c r="N45" t="s">
        <v>126</v>
      </c>
      <c r="O45" s="50" t="s">
        <v>122</v>
      </c>
      <c r="P45" s="51" t="s">
        <v>128</v>
      </c>
    </row>
    <row r="46" spans="1:18" s="28" customFormat="1" ht="21" customHeight="1" x14ac:dyDescent="0.2">
      <c r="A46" s="111" t="s">
        <v>173</v>
      </c>
      <c r="B46" s="148"/>
      <c r="C46" s="148"/>
      <c r="D46" s="148"/>
      <c r="E46" s="148"/>
      <c r="F46" s="148"/>
      <c r="G46" s="149"/>
      <c r="H46" s="72" t="s">
        <v>132</v>
      </c>
      <c r="N46" t="s">
        <v>126</v>
      </c>
      <c r="O46" s="50" t="s">
        <v>210</v>
      </c>
      <c r="P46" s="51" t="s">
        <v>212</v>
      </c>
    </row>
    <row r="47" spans="1:18" s="28" customFormat="1" ht="21" customHeight="1" x14ac:dyDescent="0.2">
      <c r="A47" s="142" t="s">
        <v>222</v>
      </c>
      <c r="B47" s="143"/>
      <c r="C47" s="143"/>
      <c r="D47" s="143"/>
      <c r="E47" s="143"/>
      <c r="F47" s="143"/>
      <c r="G47" s="143"/>
      <c r="H47" s="72" t="s">
        <v>132</v>
      </c>
      <c r="N47" s="51" t="s">
        <v>208</v>
      </c>
      <c r="O47" s="50"/>
    </row>
    <row r="48" spans="1:18" s="28" customFormat="1" ht="22.5" x14ac:dyDescent="0.2">
      <c r="A48" s="60" t="s">
        <v>176</v>
      </c>
      <c r="B48" s="61" t="s">
        <v>200</v>
      </c>
      <c r="C48" s="61" t="s">
        <v>174</v>
      </c>
      <c r="D48" s="202" t="s">
        <v>47</v>
      </c>
      <c r="E48" s="203"/>
      <c r="F48" s="30" t="s">
        <v>48</v>
      </c>
      <c r="G48" s="30" t="s">
        <v>175</v>
      </c>
      <c r="H48" s="31" t="s">
        <v>59</v>
      </c>
      <c r="N48" s="51" t="s">
        <v>77</v>
      </c>
    </row>
    <row r="49" spans="1:16" s="28" customFormat="1" ht="21" customHeight="1" x14ac:dyDescent="0.2">
      <c r="A49" s="77"/>
      <c r="B49" s="73" t="s">
        <v>132</v>
      </c>
      <c r="C49" s="72" t="s">
        <v>132</v>
      </c>
      <c r="D49" s="200"/>
      <c r="E49" s="201"/>
      <c r="F49" s="73"/>
      <c r="G49" s="78" t="s">
        <v>132</v>
      </c>
      <c r="H49" s="80"/>
      <c r="I49" s="79"/>
      <c r="N49" s="51"/>
    </row>
    <row r="50" spans="1:16" s="28" customFormat="1" ht="21" customHeight="1" x14ac:dyDescent="0.2">
      <c r="A50" s="142" t="s">
        <v>181</v>
      </c>
      <c r="B50" s="143"/>
      <c r="C50" s="143"/>
      <c r="D50" s="143"/>
      <c r="E50" s="143"/>
      <c r="F50" s="143"/>
      <c r="G50" s="143"/>
      <c r="H50" s="72" t="s">
        <v>132</v>
      </c>
      <c r="N50" s="51"/>
    </row>
    <row r="51" spans="1:16" s="28" customFormat="1" ht="21" customHeight="1" x14ac:dyDescent="0.2">
      <c r="A51" s="197" t="s">
        <v>223</v>
      </c>
      <c r="B51" s="198"/>
      <c r="C51" s="198"/>
      <c r="D51" s="198"/>
      <c r="E51" s="198"/>
      <c r="F51" s="198"/>
      <c r="G51" s="199"/>
      <c r="H51" s="74" t="s">
        <v>132</v>
      </c>
      <c r="M51" s="51" t="s">
        <v>99</v>
      </c>
      <c r="P51" s="51" t="s">
        <v>132</v>
      </c>
    </row>
    <row r="52" spans="1:16" s="28" customFormat="1" ht="21" customHeight="1" x14ac:dyDescent="0.2">
      <c r="A52" s="32" t="s">
        <v>16</v>
      </c>
      <c r="B52" s="99" t="s">
        <v>17</v>
      </c>
      <c r="C52" s="100"/>
      <c r="D52" s="101"/>
      <c r="E52" s="191" t="s">
        <v>18</v>
      </c>
      <c r="F52" s="191"/>
      <c r="G52" s="195" t="s">
        <v>19</v>
      </c>
      <c r="H52" s="196"/>
      <c r="J52" s="51"/>
      <c r="K52" s="51" t="s">
        <v>94</v>
      </c>
      <c r="M52" s="51" t="s">
        <v>135</v>
      </c>
      <c r="P52" s="51" t="s">
        <v>232</v>
      </c>
    </row>
    <row r="53" spans="1:16" s="28" customFormat="1" ht="21" customHeight="1" x14ac:dyDescent="0.2">
      <c r="A53" s="75"/>
      <c r="B53" s="92"/>
      <c r="C53" s="93"/>
      <c r="D53" s="94"/>
      <c r="E53" s="105"/>
      <c r="F53" s="164"/>
      <c r="G53" s="165"/>
      <c r="H53" s="166"/>
      <c r="J53" s="51"/>
      <c r="K53" s="51" t="s">
        <v>95</v>
      </c>
      <c r="M53" s="51" t="s">
        <v>103</v>
      </c>
      <c r="P53" s="51" t="s">
        <v>138</v>
      </c>
    </row>
    <row r="54" spans="1:16" s="28" customFormat="1" ht="21" customHeight="1" x14ac:dyDescent="0.2">
      <c r="A54" s="197" t="s">
        <v>224</v>
      </c>
      <c r="B54" s="198"/>
      <c r="C54" s="198"/>
      <c r="D54" s="198"/>
      <c r="E54" s="198"/>
      <c r="F54" s="198"/>
      <c r="G54" s="199"/>
      <c r="H54" s="74" t="s">
        <v>132</v>
      </c>
      <c r="J54" s="51"/>
      <c r="K54" s="51" t="s">
        <v>97</v>
      </c>
      <c r="M54" s="51" t="s">
        <v>136</v>
      </c>
      <c r="P54" s="37" t="s">
        <v>231</v>
      </c>
    </row>
    <row r="55" spans="1:16" s="28" customFormat="1" ht="21" customHeight="1" x14ac:dyDescent="0.2">
      <c r="A55" s="32" t="s">
        <v>16</v>
      </c>
      <c r="B55" s="99" t="s">
        <v>17</v>
      </c>
      <c r="C55" s="100"/>
      <c r="D55" s="101"/>
      <c r="E55" s="191" t="s">
        <v>18</v>
      </c>
      <c r="F55" s="191"/>
      <c r="G55" s="195" t="s">
        <v>19</v>
      </c>
      <c r="H55" s="196"/>
      <c r="J55" s="51"/>
      <c r="M55" s="51" t="s">
        <v>137</v>
      </c>
    </row>
    <row r="56" spans="1:16" s="28" customFormat="1" ht="21" customHeight="1" x14ac:dyDescent="0.2">
      <c r="A56" s="75"/>
      <c r="B56" s="92"/>
      <c r="C56" s="93"/>
      <c r="D56" s="94"/>
      <c r="E56" s="105"/>
      <c r="F56" s="164"/>
      <c r="G56" s="165"/>
      <c r="H56" s="166"/>
      <c r="M56" s="51" t="s">
        <v>138</v>
      </c>
    </row>
    <row r="57" spans="1:16" s="28" customFormat="1" ht="21" customHeight="1" x14ac:dyDescent="0.2">
      <c r="A57" s="96" t="s">
        <v>183</v>
      </c>
      <c r="B57" s="97"/>
      <c r="C57" s="97"/>
      <c r="D57" s="97"/>
      <c r="E57" s="97"/>
      <c r="F57" s="97"/>
      <c r="G57" s="98"/>
      <c r="H57" s="72" t="s">
        <v>132</v>
      </c>
    </row>
    <row r="58" spans="1:16" s="28" customFormat="1" ht="21" customHeight="1" x14ac:dyDescent="0.2">
      <c r="A58" s="32" t="s">
        <v>16</v>
      </c>
      <c r="B58" s="99" t="s">
        <v>17</v>
      </c>
      <c r="C58" s="100"/>
      <c r="D58" s="101"/>
      <c r="E58" s="102" t="s">
        <v>18</v>
      </c>
      <c r="F58" s="103"/>
      <c r="G58" s="103"/>
      <c r="H58" s="104"/>
    </row>
    <row r="59" spans="1:16" s="28" customFormat="1" ht="21" customHeight="1" x14ac:dyDescent="0.2">
      <c r="A59" s="75"/>
      <c r="B59" s="92"/>
      <c r="C59" s="93"/>
      <c r="D59" s="94"/>
      <c r="E59" s="105"/>
      <c r="F59" s="106"/>
      <c r="G59" s="106"/>
      <c r="H59" s="107"/>
    </row>
    <row r="60" spans="1:16" s="28" customFormat="1" ht="21" customHeight="1" x14ac:dyDescent="0.2">
      <c r="A60" s="142" t="s">
        <v>225</v>
      </c>
      <c r="B60" s="143"/>
      <c r="C60" s="143"/>
      <c r="D60" s="143"/>
      <c r="E60" s="143"/>
      <c r="F60" s="143"/>
      <c r="G60" s="143"/>
      <c r="H60" s="88" t="s">
        <v>132</v>
      </c>
    </row>
    <row r="61" spans="1:16" s="28" customFormat="1" ht="21" customHeight="1" x14ac:dyDescent="0.2">
      <c r="A61" s="54" t="s">
        <v>249</v>
      </c>
      <c r="B61" s="55"/>
      <c r="C61" s="55"/>
      <c r="D61" s="55"/>
      <c r="E61" s="55"/>
      <c r="F61" s="55"/>
      <c r="G61" s="55"/>
      <c r="H61" s="88" t="s">
        <v>132</v>
      </c>
    </row>
    <row r="62" spans="1:16" s="28" customFormat="1" ht="21" customHeight="1" x14ac:dyDescent="0.2">
      <c r="A62" s="54" t="s">
        <v>250</v>
      </c>
      <c r="B62" s="55"/>
      <c r="C62" s="55"/>
      <c r="D62" s="55"/>
      <c r="E62" s="55"/>
      <c r="F62" s="55"/>
      <c r="G62" s="55"/>
      <c r="H62" s="88" t="s">
        <v>132</v>
      </c>
    </row>
    <row r="63" spans="1:16" s="28" customFormat="1" ht="21" customHeight="1" x14ac:dyDescent="0.2">
      <c r="A63" s="111" t="s">
        <v>245</v>
      </c>
      <c r="B63" s="112"/>
      <c r="C63" s="112"/>
      <c r="D63" s="112"/>
      <c r="E63" s="112"/>
      <c r="F63" s="112"/>
      <c r="G63" s="112"/>
      <c r="H63" s="88" t="s">
        <v>132</v>
      </c>
    </row>
    <row r="64" spans="1:16" s="28" customFormat="1" ht="21" customHeight="1" x14ac:dyDescent="0.2">
      <c r="A64" s="111" t="s">
        <v>246</v>
      </c>
      <c r="B64" s="112"/>
      <c r="C64" s="112"/>
      <c r="D64" s="112"/>
      <c r="E64" s="112"/>
      <c r="F64" s="112"/>
      <c r="G64" s="112"/>
      <c r="H64" s="88" t="s">
        <v>132</v>
      </c>
    </row>
    <row r="65" spans="1:9" s="28" customFormat="1" ht="21" customHeight="1" x14ac:dyDescent="0.2">
      <c r="A65" s="111" t="s">
        <v>247</v>
      </c>
      <c r="B65" s="112"/>
      <c r="C65" s="112"/>
      <c r="D65" s="112"/>
      <c r="E65" s="112"/>
      <c r="F65" s="112"/>
      <c r="G65" s="112"/>
      <c r="H65" s="88" t="s">
        <v>132</v>
      </c>
    </row>
    <row r="66" spans="1:9" s="28" customFormat="1" ht="186" customHeight="1" x14ac:dyDescent="0.2">
      <c r="A66" s="108"/>
      <c r="B66" s="109"/>
      <c r="C66" s="109"/>
      <c r="D66" s="109"/>
      <c r="E66" s="109"/>
      <c r="F66" s="109"/>
      <c r="G66" s="109"/>
      <c r="H66" s="110"/>
    </row>
    <row r="67" spans="1:9" s="28" customFormat="1" ht="21" customHeight="1" thickBot="1" x14ac:dyDescent="0.25">
      <c r="A67" s="139" t="s">
        <v>5</v>
      </c>
      <c r="B67" s="140"/>
      <c r="C67" s="140"/>
      <c r="D67" s="141"/>
      <c r="E67" s="76" t="s">
        <v>140</v>
      </c>
      <c r="F67" s="162"/>
      <c r="G67" s="162"/>
      <c r="H67" s="163"/>
    </row>
    <row r="68" spans="1:9" s="28" customFormat="1" ht="27" customHeight="1" x14ac:dyDescent="0.2">
      <c r="A68" s="129" t="s">
        <v>6</v>
      </c>
      <c r="B68" s="130"/>
      <c r="C68" s="130"/>
      <c r="D68" s="130"/>
      <c r="E68" s="130"/>
      <c r="F68" s="130"/>
      <c r="G68" s="130"/>
      <c r="H68" s="131"/>
      <c r="I68"/>
    </row>
    <row r="69" spans="1:9" ht="172.5" customHeight="1" x14ac:dyDescent="0.2">
      <c r="A69" s="132" t="s">
        <v>251</v>
      </c>
      <c r="B69" s="133"/>
      <c r="C69" s="133"/>
      <c r="D69" s="133"/>
      <c r="E69" s="133"/>
      <c r="F69" s="133"/>
      <c r="G69" s="133"/>
      <c r="H69" s="134"/>
    </row>
    <row r="70" spans="1:9" ht="23.25" customHeight="1" x14ac:dyDescent="0.2">
      <c r="A70" s="126" t="s">
        <v>2</v>
      </c>
      <c r="B70" s="127"/>
      <c r="C70" s="127"/>
      <c r="D70" s="128"/>
      <c r="E70" s="120"/>
      <c r="F70" s="121"/>
      <c r="G70" s="121"/>
      <c r="H70" s="122"/>
    </row>
    <row r="71" spans="1:9" ht="60" customHeight="1" thickBot="1" x14ac:dyDescent="0.25">
      <c r="A71" s="123" t="s">
        <v>7</v>
      </c>
      <c r="B71" s="124"/>
      <c r="C71" s="124"/>
      <c r="D71" s="125"/>
      <c r="E71" s="117"/>
      <c r="F71" s="118"/>
      <c r="G71" s="118"/>
      <c r="H71" s="119"/>
    </row>
    <row r="72" spans="1:9" ht="8.25" customHeight="1" x14ac:dyDescent="0.2"/>
    <row r="73" spans="1:9" x14ac:dyDescent="0.2">
      <c r="A73" s="1" t="s">
        <v>3</v>
      </c>
    </row>
    <row r="74" spans="1:9" ht="12.75" customHeight="1" x14ac:dyDescent="0.2">
      <c r="A74" s="15" t="s">
        <v>61</v>
      </c>
      <c r="B74" s="16" t="s">
        <v>20</v>
      </c>
      <c r="C74" s="16" t="s">
        <v>34</v>
      </c>
      <c r="D74" s="15"/>
      <c r="E74" s="15"/>
      <c r="F74" s="15"/>
      <c r="G74" s="15"/>
      <c r="H74" s="13"/>
    </row>
    <row r="75" spans="1:9" ht="12" customHeight="1" x14ac:dyDescent="0.2">
      <c r="A75" s="15"/>
      <c r="B75" s="16" t="s">
        <v>21</v>
      </c>
      <c r="C75" s="16" t="s">
        <v>35</v>
      </c>
      <c r="D75" s="15"/>
      <c r="E75" s="15"/>
      <c r="F75" s="15"/>
      <c r="G75" s="15"/>
      <c r="H75" s="13"/>
    </row>
    <row r="76" spans="1:9" ht="12" customHeight="1" x14ac:dyDescent="0.2">
      <c r="A76" s="15"/>
      <c r="B76" s="16" t="s">
        <v>22</v>
      </c>
      <c r="C76" s="16" t="s">
        <v>36</v>
      </c>
      <c r="D76" s="15"/>
      <c r="E76" s="15"/>
      <c r="F76" s="15"/>
      <c r="G76" s="15"/>
      <c r="H76" s="13"/>
    </row>
    <row r="77" spans="1:9" ht="12" customHeight="1" x14ac:dyDescent="0.2">
      <c r="A77" s="15"/>
      <c r="B77" s="16" t="s">
        <v>23</v>
      </c>
      <c r="C77" s="16" t="s">
        <v>37</v>
      </c>
      <c r="D77" s="15"/>
      <c r="E77" s="15"/>
      <c r="F77" s="15"/>
      <c r="G77" s="15"/>
      <c r="H77" s="13"/>
    </row>
    <row r="78" spans="1:9" ht="12" customHeight="1" x14ac:dyDescent="0.2">
      <c r="A78" s="15"/>
      <c r="B78" s="16" t="s">
        <v>24</v>
      </c>
      <c r="C78" s="16" t="s">
        <v>38</v>
      </c>
      <c r="D78" s="15"/>
      <c r="E78" s="15"/>
      <c r="F78" s="15"/>
      <c r="G78" s="15"/>
      <c r="H78" s="13"/>
    </row>
    <row r="79" spans="1:9" ht="12" customHeight="1" x14ac:dyDescent="0.2">
      <c r="A79" s="15"/>
      <c r="B79" s="16" t="s">
        <v>25</v>
      </c>
      <c r="C79" s="16" t="s">
        <v>39</v>
      </c>
      <c r="D79" s="15"/>
      <c r="E79" s="15"/>
      <c r="F79" s="15"/>
      <c r="G79" s="15"/>
      <c r="H79" s="13"/>
    </row>
    <row r="80" spans="1:9" ht="12" customHeight="1" x14ac:dyDescent="0.2">
      <c r="A80" s="15"/>
      <c r="B80" s="16" t="s">
        <v>26</v>
      </c>
      <c r="C80" s="16" t="s">
        <v>40</v>
      </c>
      <c r="D80" s="15"/>
      <c r="E80" s="15"/>
      <c r="F80" s="15"/>
      <c r="G80" s="15"/>
      <c r="H80" s="13"/>
    </row>
    <row r="81" spans="1:8" ht="12" customHeight="1" x14ac:dyDescent="0.2">
      <c r="A81" s="15"/>
      <c r="B81" s="16" t="s">
        <v>27</v>
      </c>
      <c r="C81" s="16" t="s">
        <v>41</v>
      </c>
      <c r="D81" s="15"/>
      <c r="E81" s="15"/>
      <c r="F81" s="15"/>
      <c r="G81" s="15"/>
      <c r="H81" s="13"/>
    </row>
    <row r="82" spans="1:8" ht="12" customHeight="1" x14ac:dyDescent="0.2">
      <c r="A82" s="15"/>
      <c r="B82" s="16" t="s">
        <v>28</v>
      </c>
      <c r="C82" s="16" t="s">
        <v>42</v>
      </c>
      <c r="D82" s="15"/>
      <c r="E82" s="15"/>
      <c r="F82" s="15"/>
      <c r="G82" s="15"/>
      <c r="H82" s="13"/>
    </row>
    <row r="83" spans="1:8" ht="12" customHeight="1" x14ac:dyDescent="0.2">
      <c r="A83" s="15"/>
      <c r="B83" s="16" t="s">
        <v>29</v>
      </c>
      <c r="C83" s="16" t="s">
        <v>43</v>
      </c>
      <c r="D83" s="15"/>
      <c r="E83" s="15"/>
      <c r="F83" s="15"/>
      <c r="G83" s="15"/>
      <c r="H83" s="13"/>
    </row>
    <row r="84" spans="1:8" ht="12" customHeight="1" x14ac:dyDescent="0.2">
      <c r="A84" s="15"/>
      <c r="B84" s="16" t="s">
        <v>30</v>
      </c>
      <c r="C84" s="16" t="s">
        <v>44</v>
      </c>
      <c r="D84" s="15"/>
      <c r="E84" s="15"/>
      <c r="F84" s="15"/>
      <c r="G84" s="15"/>
      <c r="H84" s="13"/>
    </row>
    <row r="85" spans="1:8" ht="12" customHeight="1" x14ac:dyDescent="0.2">
      <c r="A85" s="15"/>
      <c r="B85" s="16" t="s">
        <v>31</v>
      </c>
      <c r="C85" s="16" t="s">
        <v>45</v>
      </c>
      <c r="D85" s="15"/>
      <c r="E85" s="15"/>
      <c r="F85" s="15"/>
      <c r="G85" s="15"/>
      <c r="H85" s="13"/>
    </row>
    <row r="86" spans="1:8" ht="12" customHeight="1" x14ac:dyDescent="0.2">
      <c r="A86" s="15"/>
      <c r="B86" s="16" t="s">
        <v>32</v>
      </c>
      <c r="C86" s="16" t="s">
        <v>46</v>
      </c>
      <c r="D86" s="15"/>
      <c r="E86" s="15"/>
      <c r="F86" s="15"/>
      <c r="G86" s="15"/>
      <c r="H86" s="13"/>
    </row>
    <row r="87" spans="1:8" ht="12" customHeight="1" x14ac:dyDescent="0.2">
      <c r="A87" s="15"/>
      <c r="B87" s="16" t="s">
        <v>33</v>
      </c>
      <c r="C87" s="16" t="s">
        <v>134</v>
      </c>
      <c r="D87" s="15"/>
      <c r="E87" s="15"/>
      <c r="F87" s="15"/>
      <c r="G87" s="15"/>
      <c r="H87" s="13"/>
    </row>
    <row r="88" spans="1:8" ht="12" customHeight="1" x14ac:dyDescent="0.2">
      <c r="A88" s="15"/>
      <c r="B88" s="16"/>
      <c r="C88" s="16"/>
      <c r="D88" s="15"/>
      <c r="E88" s="15"/>
      <c r="F88" s="15"/>
      <c r="G88" s="15"/>
      <c r="H88" s="13"/>
    </row>
    <row r="89" spans="1:8" ht="12" customHeight="1" x14ac:dyDescent="0.2">
      <c r="A89" s="15" t="s">
        <v>162</v>
      </c>
      <c r="B89" s="16" t="s">
        <v>184</v>
      </c>
      <c r="C89" s="16"/>
      <c r="D89" s="15"/>
      <c r="E89" s="15"/>
      <c r="F89" s="15"/>
      <c r="G89" s="15"/>
      <c r="H89" s="13"/>
    </row>
    <row r="90" spans="1:8" ht="12" customHeight="1" x14ac:dyDescent="0.2">
      <c r="A90" s="15"/>
      <c r="B90" s="16"/>
      <c r="C90" s="16"/>
      <c r="D90" s="15"/>
      <c r="E90" s="15"/>
      <c r="F90" s="15"/>
      <c r="G90" s="15"/>
      <c r="H90" s="13"/>
    </row>
    <row r="91" spans="1:8" ht="12" customHeight="1" x14ac:dyDescent="0.2">
      <c r="A91" s="15" t="s">
        <v>182</v>
      </c>
      <c r="B91" s="16" t="s">
        <v>63</v>
      </c>
      <c r="C91" s="15"/>
      <c r="D91" s="15"/>
      <c r="E91" s="15"/>
      <c r="F91" s="15"/>
      <c r="G91" s="15"/>
      <c r="H91" s="13"/>
    </row>
    <row r="92" spans="1:8" ht="12" customHeight="1" x14ac:dyDescent="0.2">
      <c r="A92" s="15"/>
      <c r="B92" s="16" t="s">
        <v>64</v>
      </c>
      <c r="C92" s="15"/>
      <c r="D92" s="15"/>
      <c r="E92" s="15"/>
      <c r="F92" s="15"/>
      <c r="G92" s="15"/>
      <c r="H92" s="13"/>
    </row>
    <row r="93" spans="1:8" ht="12" customHeight="1" x14ac:dyDescent="0.2">
      <c r="A93" s="15"/>
      <c r="B93" s="16" t="s">
        <v>65</v>
      </c>
      <c r="C93" s="15"/>
      <c r="D93" s="15"/>
      <c r="E93" s="15"/>
      <c r="F93" s="15"/>
      <c r="G93" s="15"/>
      <c r="H93" s="13"/>
    </row>
    <row r="94" spans="1:8" ht="12" customHeight="1" x14ac:dyDescent="0.2">
      <c r="A94" s="15"/>
      <c r="B94" s="16" t="s">
        <v>133</v>
      </c>
      <c r="C94" s="15"/>
      <c r="D94" s="15"/>
      <c r="E94" s="15"/>
      <c r="F94" s="15"/>
      <c r="G94" s="15"/>
      <c r="H94" s="13"/>
    </row>
    <row r="95" spans="1:8" ht="14.25" customHeight="1" x14ac:dyDescent="0.2">
      <c r="A95" s="15" t="s">
        <v>66</v>
      </c>
      <c r="B95" s="16"/>
      <c r="C95" s="15"/>
      <c r="D95" s="15"/>
      <c r="E95" s="15"/>
      <c r="F95" s="15"/>
      <c r="G95" s="15"/>
      <c r="H95" s="13"/>
    </row>
    <row r="96" spans="1:8" ht="12" customHeight="1" x14ac:dyDescent="0.2">
      <c r="A96" s="15"/>
      <c r="B96" s="16" t="s">
        <v>67</v>
      </c>
      <c r="C96" s="15"/>
      <c r="D96" s="15"/>
      <c r="E96" s="15"/>
      <c r="F96" s="15"/>
      <c r="G96" s="15"/>
      <c r="H96" s="13"/>
    </row>
    <row r="97" spans="1:10" ht="12" customHeight="1" x14ac:dyDescent="0.2">
      <c r="A97" s="15"/>
      <c r="B97" s="16" t="s">
        <v>68</v>
      </c>
      <c r="C97" s="15"/>
      <c r="D97" s="15"/>
      <c r="E97" s="15"/>
      <c r="F97" s="15"/>
      <c r="G97" s="15"/>
      <c r="H97" s="13"/>
    </row>
    <row r="98" spans="1:10" ht="20.25" customHeight="1" x14ac:dyDescent="0.2">
      <c r="A98" s="17" t="s">
        <v>164</v>
      </c>
      <c r="B98" s="17"/>
      <c r="C98" s="17"/>
      <c r="D98" s="17"/>
      <c r="E98" s="17"/>
      <c r="F98" s="17"/>
      <c r="G98" s="17"/>
      <c r="H98" s="14"/>
    </row>
    <row r="99" spans="1:10" ht="19.5" customHeight="1" x14ac:dyDescent="0.2">
      <c r="A99" s="18" t="s">
        <v>167</v>
      </c>
      <c r="B99" s="19" t="s">
        <v>168</v>
      </c>
      <c r="C99" s="15"/>
      <c r="D99" s="15"/>
      <c r="E99" s="15"/>
      <c r="F99" s="15"/>
      <c r="G99" s="15"/>
      <c r="H99" s="13"/>
    </row>
    <row r="100" spans="1:10" ht="13.5" customHeight="1" x14ac:dyDescent="0.2">
      <c r="A100" s="18"/>
      <c r="B100" s="57" t="s">
        <v>185</v>
      </c>
      <c r="C100" s="15"/>
      <c r="D100" s="15"/>
      <c r="E100" s="15"/>
      <c r="F100" s="15"/>
      <c r="G100" s="15"/>
      <c r="H100" s="13"/>
    </row>
    <row r="101" spans="1:10" ht="21.75" customHeight="1" x14ac:dyDescent="0.2">
      <c r="A101" s="20" t="s">
        <v>169</v>
      </c>
      <c r="B101" s="21" t="s">
        <v>170</v>
      </c>
      <c r="C101" s="21"/>
      <c r="D101" s="15"/>
      <c r="E101" s="15"/>
      <c r="F101" s="15"/>
      <c r="G101" s="15"/>
      <c r="H101" s="13"/>
    </row>
    <row r="102" spans="1:10" ht="18.75" customHeight="1" x14ac:dyDescent="0.2">
      <c r="A102" s="17" t="s">
        <v>51</v>
      </c>
      <c r="B102" s="116" t="s">
        <v>242</v>
      </c>
      <c r="C102" s="116"/>
      <c r="D102" s="116"/>
      <c r="E102" s="116"/>
      <c r="F102" s="15"/>
      <c r="G102" s="15"/>
      <c r="H102" s="13"/>
    </row>
    <row r="103" spans="1:10" ht="12" customHeight="1" x14ac:dyDescent="0.2">
      <c r="A103" s="17"/>
      <c r="B103" s="115" t="s">
        <v>171</v>
      </c>
      <c r="C103" s="115"/>
      <c r="D103" s="15"/>
      <c r="E103" s="15"/>
      <c r="F103" s="15"/>
      <c r="G103" s="15"/>
      <c r="H103" s="13"/>
    </row>
    <row r="104" spans="1:10" ht="15.75" customHeight="1" x14ac:dyDescent="0.2">
      <c r="A104" s="17" t="s">
        <v>239</v>
      </c>
      <c r="B104" s="58"/>
      <c r="C104" s="58"/>
      <c r="D104" s="15"/>
      <c r="E104" s="15"/>
      <c r="F104" s="15"/>
      <c r="G104" s="15"/>
      <c r="H104" s="13"/>
    </row>
    <row r="105" spans="1:10" ht="12" customHeight="1" x14ac:dyDescent="0.2">
      <c r="A105" s="59" t="s">
        <v>240</v>
      </c>
      <c r="B105" s="58"/>
      <c r="C105" s="58"/>
      <c r="D105" s="15"/>
      <c r="E105" s="15"/>
      <c r="F105" s="15"/>
      <c r="G105" s="15"/>
      <c r="H105" s="13"/>
    </row>
    <row r="106" spans="1:10" ht="12" customHeight="1" x14ac:dyDescent="0.2">
      <c r="A106" s="59" t="s">
        <v>241</v>
      </c>
      <c r="B106" s="58"/>
      <c r="C106" s="58"/>
      <c r="D106" s="15"/>
      <c r="E106" s="15"/>
      <c r="F106" s="15"/>
      <c r="G106" s="15"/>
      <c r="H106" s="13"/>
    </row>
    <row r="107" spans="1:10" ht="18" customHeight="1" x14ac:dyDescent="0.2">
      <c r="A107" s="22" t="s">
        <v>172</v>
      </c>
      <c r="B107" s="15"/>
      <c r="C107" s="15"/>
      <c r="D107" s="15"/>
      <c r="E107" s="15"/>
      <c r="F107" s="15"/>
      <c r="G107" s="15"/>
      <c r="H107" s="13"/>
      <c r="I107">
        <v>1</v>
      </c>
    </row>
    <row r="108" spans="1:10" ht="12" customHeight="1" x14ac:dyDescent="0.2">
      <c r="A108" s="22"/>
      <c r="B108" s="15" t="s">
        <v>71</v>
      </c>
      <c r="C108" s="15"/>
      <c r="D108" s="15"/>
      <c r="E108" s="15"/>
      <c r="F108" s="15"/>
      <c r="G108" s="15"/>
      <c r="H108" s="13"/>
      <c r="I108">
        <v>2</v>
      </c>
      <c r="J108">
        <v>9</v>
      </c>
    </row>
    <row r="109" spans="1:10" ht="12" customHeight="1" x14ac:dyDescent="0.2">
      <c r="A109" s="22"/>
      <c r="B109" s="15" t="s">
        <v>72</v>
      </c>
      <c r="C109" s="15"/>
      <c r="D109" s="15"/>
      <c r="E109" s="15"/>
      <c r="F109" s="15"/>
      <c r="G109" s="15"/>
      <c r="H109" s="13"/>
      <c r="I109">
        <v>3</v>
      </c>
      <c r="J109">
        <v>9</v>
      </c>
    </row>
    <row r="110" spans="1:10" ht="12" customHeight="1" x14ac:dyDescent="0.2">
      <c r="A110" s="22"/>
      <c r="B110" s="15" t="s">
        <v>76</v>
      </c>
      <c r="C110" s="15"/>
      <c r="D110" s="15"/>
      <c r="E110" s="15"/>
      <c r="F110" s="15"/>
      <c r="G110" s="15"/>
      <c r="H110" s="13"/>
      <c r="I110">
        <v>4</v>
      </c>
      <c r="J110">
        <v>9</v>
      </c>
    </row>
    <row r="111" spans="1:10" ht="12" customHeight="1" x14ac:dyDescent="0.2">
      <c r="A111" s="22"/>
      <c r="B111" s="15" t="s">
        <v>73</v>
      </c>
      <c r="C111" s="15"/>
      <c r="D111" s="15"/>
      <c r="E111" s="15"/>
      <c r="F111" s="15"/>
      <c r="G111" s="15"/>
      <c r="H111" s="13"/>
      <c r="I111">
        <v>5</v>
      </c>
      <c r="J111">
        <v>6</v>
      </c>
    </row>
    <row r="112" spans="1:10" ht="12" customHeight="1" x14ac:dyDescent="0.2">
      <c r="A112" s="22"/>
      <c r="B112" s="15" t="s">
        <v>74</v>
      </c>
      <c r="C112" s="15"/>
      <c r="D112" s="15"/>
      <c r="E112" s="15"/>
      <c r="F112" s="15"/>
      <c r="G112" s="15"/>
      <c r="H112" s="13"/>
      <c r="I112">
        <v>6</v>
      </c>
      <c r="J112">
        <v>3</v>
      </c>
    </row>
    <row r="113" spans="1:10" ht="12" customHeight="1" x14ac:dyDescent="0.2">
      <c r="A113" s="22"/>
      <c r="B113" s="15" t="s">
        <v>75</v>
      </c>
      <c r="C113" s="15"/>
      <c r="D113" s="15"/>
      <c r="E113" s="15"/>
      <c r="F113" s="15"/>
      <c r="G113" s="15"/>
      <c r="H113" s="13"/>
      <c r="I113">
        <v>7</v>
      </c>
      <c r="J113">
        <v>3</v>
      </c>
    </row>
    <row r="114" spans="1:10" ht="12" customHeight="1" x14ac:dyDescent="0.2">
      <c r="A114" s="22"/>
      <c r="B114" s="15" t="s">
        <v>77</v>
      </c>
      <c r="C114" s="15"/>
      <c r="D114" s="15"/>
      <c r="E114" s="15"/>
      <c r="F114" s="15"/>
      <c r="G114" s="15"/>
      <c r="H114" s="13"/>
      <c r="J114">
        <v>0</v>
      </c>
    </row>
    <row r="115" spans="1:10" ht="15.75" customHeight="1" x14ac:dyDescent="0.2">
      <c r="A115" s="113" t="s">
        <v>179</v>
      </c>
      <c r="B115" s="113"/>
      <c r="C115" s="113"/>
      <c r="D115" s="113"/>
      <c r="E115" s="113"/>
      <c r="F115" s="15"/>
      <c r="G115" s="15"/>
      <c r="H115" s="13"/>
      <c r="I115">
        <v>1</v>
      </c>
    </row>
    <row r="116" spans="1:10" ht="12" customHeight="1" x14ac:dyDescent="0.2">
      <c r="A116" s="24"/>
      <c r="B116" s="25" t="s">
        <v>79</v>
      </c>
      <c r="C116" s="24"/>
      <c r="D116" s="24"/>
      <c r="E116" s="24"/>
      <c r="F116" s="15"/>
      <c r="G116" s="15"/>
      <c r="H116" s="13"/>
      <c r="I116">
        <v>2</v>
      </c>
      <c r="J116">
        <v>9</v>
      </c>
    </row>
    <row r="117" spans="1:10" ht="12" customHeight="1" x14ac:dyDescent="0.2">
      <c r="A117" s="24"/>
      <c r="B117" s="25" t="s">
        <v>80</v>
      </c>
      <c r="C117" s="24"/>
      <c r="D117" s="24"/>
      <c r="E117" s="24"/>
      <c r="F117" s="15"/>
      <c r="G117" s="15"/>
      <c r="H117" s="13"/>
      <c r="I117">
        <v>3</v>
      </c>
      <c r="J117">
        <v>6</v>
      </c>
    </row>
    <row r="118" spans="1:10" ht="12" customHeight="1" x14ac:dyDescent="0.2">
      <c r="A118" s="24"/>
      <c r="B118" s="25" t="s">
        <v>81</v>
      </c>
      <c r="C118" s="24"/>
      <c r="D118" s="24"/>
      <c r="E118" s="24"/>
      <c r="F118" s="15"/>
      <c r="G118" s="15"/>
      <c r="H118" s="13"/>
      <c r="I118">
        <v>4</v>
      </c>
      <c r="J118">
        <v>3</v>
      </c>
    </row>
    <row r="119" spans="1:10" ht="12" customHeight="1" x14ac:dyDescent="0.2">
      <c r="A119" s="24"/>
      <c r="B119" s="25" t="s">
        <v>82</v>
      </c>
      <c r="C119" s="24"/>
      <c r="D119" s="24"/>
      <c r="E119" s="24"/>
      <c r="F119" s="15"/>
      <c r="G119" s="15"/>
      <c r="H119" s="13"/>
      <c r="I119">
        <v>5</v>
      </c>
      <c r="J119">
        <v>1</v>
      </c>
    </row>
    <row r="120" spans="1:10" ht="12" customHeight="1" x14ac:dyDescent="0.2">
      <c r="A120" s="87"/>
      <c r="B120" s="25" t="s">
        <v>219</v>
      </c>
      <c r="C120" s="87"/>
      <c r="D120" s="87"/>
      <c r="E120" s="87"/>
      <c r="F120" s="15"/>
      <c r="G120" s="15"/>
      <c r="H120" s="13"/>
    </row>
    <row r="121" spans="1:10" ht="12" customHeight="1" x14ac:dyDescent="0.2">
      <c r="A121" s="25" t="s">
        <v>78</v>
      </c>
      <c r="B121" s="25" t="s">
        <v>83</v>
      </c>
      <c r="C121" s="24"/>
      <c r="D121" s="86" t="s">
        <v>233</v>
      </c>
      <c r="E121" s="24"/>
      <c r="F121" s="15"/>
      <c r="G121" s="15"/>
      <c r="H121" s="13"/>
      <c r="I121">
        <v>6</v>
      </c>
      <c r="J121">
        <v>9</v>
      </c>
    </row>
    <row r="122" spans="1:10" ht="12" customHeight="1" x14ac:dyDescent="0.2">
      <c r="A122" s="24"/>
      <c r="B122" s="25" t="s">
        <v>84</v>
      </c>
      <c r="C122" s="24"/>
      <c r="D122" s="24"/>
      <c r="E122" s="24"/>
      <c r="F122" s="15"/>
      <c r="G122" s="15"/>
      <c r="H122" s="13"/>
      <c r="I122">
        <v>7</v>
      </c>
      <c r="J122">
        <v>6</v>
      </c>
    </row>
    <row r="123" spans="1:10" ht="12" customHeight="1" x14ac:dyDescent="0.2">
      <c r="A123" s="24"/>
      <c r="B123" s="25" t="s">
        <v>85</v>
      </c>
      <c r="C123" s="24"/>
      <c r="D123" s="24"/>
      <c r="E123" s="24"/>
      <c r="F123" s="15"/>
      <c r="G123" s="15"/>
      <c r="H123" s="13"/>
      <c r="I123">
        <v>8</v>
      </c>
      <c r="J123">
        <v>3</v>
      </c>
    </row>
    <row r="124" spans="1:10" ht="12" customHeight="1" x14ac:dyDescent="0.2">
      <c r="A124" s="24"/>
      <c r="B124" s="25" t="s">
        <v>86</v>
      </c>
      <c r="C124" s="24"/>
      <c r="D124" s="24"/>
      <c r="E124" s="24"/>
      <c r="F124" s="15"/>
      <c r="G124" s="15"/>
      <c r="H124" s="13"/>
      <c r="I124">
        <v>9</v>
      </c>
      <c r="J124">
        <v>1</v>
      </c>
    </row>
    <row r="125" spans="1:10" ht="12" customHeight="1" x14ac:dyDescent="0.2">
      <c r="A125" s="26" t="s">
        <v>88</v>
      </c>
      <c r="B125" s="25" t="s">
        <v>87</v>
      </c>
      <c r="C125" s="24"/>
      <c r="D125" s="24"/>
      <c r="E125" s="24"/>
      <c r="F125" s="15"/>
      <c r="G125" s="15"/>
      <c r="H125" s="13"/>
      <c r="I125">
        <v>11</v>
      </c>
      <c r="J125">
        <v>4</v>
      </c>
    </row>
    <row r="126" spans="1:10" ht="12" customHeight="1" x14ac:dyDescent="0.2">
      <c r="A126" s="26" t="s">
        <v>88</v>
      </c>
      <c r="B126" s="15" t="s">
        <v>204</v>
      </c>
      <c r="C126" s="24"/>
      <c r="D126" s="24"/>
      <c r="E126" s="24"/>
      <c r="F126" s="15"/>
      <c r="G126" s="15"/>
      <c r="H126" s="13"/>
      <c r="I126">
        <v>12</v>
      </c>
      <c r="J126">
        <v>4</v>
      </c>
    </row>
    <row r="127" spans="1:10" ht="18" customHeight="1" x14ac:dyDescent="0.2">
      <c r="A127" s="27" t="s">
        <v>180</v>
      </c>
      <c r="B127" s="16"/>
      <c r="C127" s="16"/>
      <c r="D127" s="15"/>
      <c r="E127" s="15"/>
      <c r="F127" s="15"/>
      <c r="G127" s="15"/>
      <c r="H127" s="13"/>
      <c r="I127">
        <v>1</v>
      </c>
      <c r="J127">
        <v>0</v>
      </c>
    </row>
    <row r="128" spans="1:10" ht="12" customHeight="1" x14ac:dyDescent="0.2">
      <c r="A128" s="24"/>
      <c r="B128" s="25" t="s">
        <v>80</v>
      </c>
      <c r="C128" s="24"/>
      <c r="D128" s="24"/>
      <c r="E128" s="24"/>
      <c r="F128" s="15"/>
      <c r="G128" s="15"/>
      <c r="H128" s="13"/>
      <c r="I128">
        <v>2</v>
      </c>
      <c r="J128">
        <v>9</v>
      </c>
    </row>
    <row r="129" spans="1:10" ht="12" customHeight="1" x14ac:dyDescent="0.2">
      <c r="A129" s="24"/>
      <c r="B129" s="25" t="s">
        <v>81</v>
      </c>
      <c r="C129" s="24"/>
      <c r="D129" s="24"/>
      <c r="E129" s="24"/>
      <c r="F129" s="15"/>
      <c r="G129" s="15"/>
      <c r="H129" s="13"/>
      <c r="I129">
        <v>3</v>
      </c>
      <c r="J129">
        <v>6</v>
      </c>
    </row>
    <row r="130" spans="1:10" ht="12" customHeight="1" x14ac:dyDescent="0.2">
      <c r="A130" s="24"/>
      <c r="B130" s="25" t="s">
        <v>217</v>
      </c>
      <c r="C130" s="24"/>
      <c r="D130" s="24"/>
      <c r="E130" s="24"/>
      <c r="F130" s="15"/>
      <c r="G130" s="15"/>
      <c r="H130" s="13"/>
      <c r="I130">
        <v>4</v>
      </c>
      <c r="J130">
        <v>3</v>
      </c>
    </row>
    <row r="131" spans="1:10" ht="12" customHeight="1" x14ac:dyDescent="0.2">
      <c r="A131" s="25" t="s">
        <v>78</v>
      </c>
      <c r="B131" s="25" t="s">
        <v>83</v>
      </c>
      <c r="C131" s="24"/>
      <c r="D131" s="86" t="s">
        <v>203</v>
      </c>
      <c r="E131" s="24"/>
      <c r="F131" s="15"/>
      <c r="G131" s="15"/>
      <c r="H131" s="13"/>
      <c r="I131">
        <v>5</v>
      </c>
      <c r="J131">
        <v>9</v>
      </c>
    </row>
    <row r="132" spans="1:10" ht="12" customHeight="1" x14ac:dyDescent="0.2">
      <c r="A132" s="24"/>
      <c r="B132" s="25" t="s">
        <v>84</v>
      </c>
      <c r="C132" s="24"/>
      <c r="D132" s="114" t="s">
        <v>202</v>
      </c>
      <c r="E132" s="114"/>
      <c r="F132" s="114"/>
      <c r="G132" s="114"/>
      <c r="H132" s="13"/>
      <c r="I132">
        <v>6</v>
      </c>
      <c r="J132">
        <v>6</v>
      </c>
    </row>
    <row r="133" spans="1:10" ht="12" customHeight="1" x14ac:dyDescent="0.2">
      <c r="A133" s="24"/>
      <c r="B133" s="25" t="s">
        <v>218</v>
      </c>
      <c r="C133" s="24"/>
      <c r="D133" s="114"/>
      <c r="E133" s="114"/>
      <c r="F133" s="114"/>
      <c r="G133" s="114"/>
      <c r="H133" s="13"/>
      <c r="I133">
        <v>7</v>
      </c>
      <c r="J133">
        <v>3</v>
      </c>
    </row>
    <row r="134" spans="1:10" ht="12" customHeight="1" x14ac:dyDescent="0.2">
      <c r="A134" s="89"/>
      <c r="B134" s="91" t="s">
        <v>248</v>
      </c>
      <c r="C134" s="91"/>
      <c r="D134" s="90"/>
      <c r="E134" s="90"/>
      <c r="F134" s="90"/>
      <c r="G134" s="90"/>
      <c r="H134" s="13"/>
    </row>
    <row r="135" spans="1:10" ht="12" customHeight="1" x14ac:dyDescent="0.2">
      <c r="A135" s="15"/>
      <c r="B135" s="15" t="s">
        <v>77</v>
      </c>
      <c r="C135" s="16"/>
      <c r="D135" s="15"/>
      <c r="E135" s="15"/>
      <c r="F135" s="15"/>
      <c r="G135" s="15"/>
      <c r="H135" s="13"/>
      <c r="J135">
        <v>0</v>
      </c>
    </row>
    <row r="136" spans="1:10" ht="18.75" customHeight="1" x14ac:dyDescent="0.2">
      <c r="A136" s="15" t="s">
        <v>238</v>
      </c>
      <c r="B136" s="15"/>
      <c r="C136" s="15"/>
      <c r="D136" s="15"/>
      <c r="E136" s="15"/>
      <c r="F136" s="15"/>
      <c r="G136" s="15"/>
      <c r="H136" s="13"/>
      <c r="I136">
        <v>1</v>
      </c>
    </row>
    <row r="137" spans="1:10" ht="12" customHeight="1" x14ac:dyDescent="0.2">
      <c r="A137" s="15"/>
      <c r="B137" s="16" t="s">
        <v>234</v>
      </c>
      <c r="C137" s="16"/>
      <c r="D137" s="16"/>
      <c r="E137" s="15"/>
      <c r="F137" s="15"/>
      <c r="G137" s="15"/>
      <c r="H137" s="13"/>
      <c r="I137">
        <v>2</v>
      </c>
      <c r="J137">
        <v>9</v>
      </c>
    </row>
    <row r="138" spans="1:10" ht="12" customHeight="1" x14ac:dyDescent="0.2">
      <c r="A138" s="15"/>
      <c r="B138" s="16" t="s">
        <v>235</v>
      </c>
      <c r="C138" s="16"/>
      <c r="D138" s="16"/>
      <c r="E138" s="15"/>
      <c r="F138" s="15"/>
      <c r="G138" s="15"/>
      <c r="H138" s="13"/>
      <c r="I138">
        <v>3</v>
      </c>
      <c r="J138">
        <v>6</v>
      </c>
    </row>
    <row r="139" spans="1:10" ht="12" customHeight="1" x14ac:dyDescent="0.2">
      <c r="A139" s="15"/>
      <c r="B139" s="16" t="s">
        <v>236</v>
      </c>
      <c r="C139" s="16"/>
      <c r="D139" s="16"/>
      <c r="E139" s="15"/>
      <c r="F139" s="15"/>
      <c r="G139" s="15"/>
      <c r="H139" s="13"/>
      <c r="I139">
        <v>4</v>
      </c>
      <c r="J139">
        <v>3</v>
      </c>
    </row>
    <row r="140" spans="1:10" ht="12" customHeight="1" x14ac:dyDescent="0.2">
      <c r="A140" s="15"/>
      <c r="B140" s="15" t="s">
        <v>77</v>
      </c>
      <c r="C140" s="16"/>
      <c r="D140" s="16"/>
      <c r="E140" s="15"/>
      <c r="F140" s="15"/>
      <c r="G140" s="15"/>
      <c r="H140" s="13"/>
      <c r="J140">
        <v>0</v>
      </c>
    </row>
    <row r="141" spans="1:10" ht="20.25" customHeight="1" x14ac:dyDescent="0.2">
      <c r="A141" s="15" t="s">
        <v>195</v>
      </c>
      <c r="B141" s="16" t="s">
        <v>94</v>
      </c>
      <c r="C141" s="16" t="s">
        <v>49</v>
      </c>
      <c r="D141" s="15"/>
      <c r="E141" s="15"/>
      <c r="F141" s="15"/>
      <c r="G141" s="15"/>
      <c r="H141" s="13"/>
    </row>
    <row r="142" spans="1:10" ht="12" customHeight="1" x14ac:dyDescent="0.2">
      <c r="A142" s="15"/>
      <c r="B142" s="16" t="s">
        <v>95</v>
      </c>
      <c r="C142" s="16" t="s">
        <v>96</v>
      </c>
      <c r="D142" s="15"/>
      <c r="E142" s="15"/>
      <c r="F142" s="15"/>
      <c r="G142" s="15"/>
      <c r="H142" s="13"/>
    </row>
    <row r="143" spans="1:10" ht="15" customHeight="1" x14ac:dyDescent="0.2">
      <c r="A143" s="15"/>
      <c r="B143" s="16" t="s">
        <v>97</v>
      </c>
      <c r="C143" s="16" t="s">
        <v>98</v>
      </c>
      <c r="D143" s="15"/>
      <c r="E143" s="15"/>
      <c r="F143" s="15"/>
      <c r="G143" s="15"/>
      <c r="H143" s="13"/>
    </row>
    <row r="144" spans="1:10" ht="15.75" customHeight="1" x14ac:dyDescent="0.2">
      <c r="A144" s="15" t="s">
        <v>196</v>
      </c>
      <c r="B144" s="15"/>
      <c r="C144" s="15"/>
      <c r="D144" s="15"/>
      <c r="E144" s="15"/>
      <c r="F144" s="15"/>
      <c r="G144" s="15"/>
      <c r="H144" s="13"/>
    </row>
    <row r="145" spans="1:9" ht="12" customHeight="1" x14ac:dyDescent="0.2">
      <c r="A145" s="15"/>
      <c r="B145" s="16" t="s">
        <v>99</v>
      </c>
      <c r="C145" s="16" t="s">
        <v>100</v>
      </c>
      <c r="D145" s="16"/>
      <c r="E145" s="15"/>
      <c r="F145" s="15"/>
      <c r="G145" s="15"/>
      <c r="H145" s="13"/>
    </row>
    <row r="146" spans="1:9" ht="12" customHeight="1" x14ac:dyDescent="0.2">
      <c r="A146" s="15"/>
      <c r="B146" s="16" t="s">
        <v>101</v>
      </c>
      <c r="C146" s="16" t="s">
        <v>102</v>
      </c>
      <c r="D146" s="16"/>
      <c r="E146" s="15"/>
      <c r="F146" s="15"/>
      <c r="G146" s="15"/>
      <c r="H146" s="13"/>
    </row>
    <row r="147" spans="1:9" ht="12" customHeight="1" x14ac:dyDescent="0.2">
      <c r="A147" s="15"/>
      <c r="B147" s="16" t="s">
        <v>103</v>
      </c>
      <c r="C147" s="16" t="s">
        <v>104</v>
      </c>
      <c r="D147" s="16"/>
      <c r="E147" s="15"/>
      <c r="F147" s="15"/>
      <c r="G147" s="15"/>
      <c r="H147" s="13"/>
    </row>
    <row r="148" spans="1:9" ht="12" customHeight="1" x14ac:dyDescent="0.2">
      <c r="A148" s="15"/>
      <c r="B148" s="16" t="s">
        <v>105</v>
      </c>
      <c r="C148" s="16" t="s">
        <v>106</v>
      </c>
      <c r="D148" s="16"/>
      <c r="E148" s="15"/>
      <c r="F148" s="15"/>
      <c r="G148" s="15"/>
      <c r="H148" s="13"/>
    </row>
    <row r="149" spans="1:9" ht="12" customHeight="1" x14ac:dyDescent="0.2">
      <c r="A149" s="15"/>
      <c r="B149" s="16" t="s">
        <v>107</v>
      </c>
      <c r="C149" s="15"/>
      <c r="D149" s="15"/>
      <c r="E149" s="15"/>
      <c r="F149" s="15"/>
      <c r="G149" s="15"/>
      <c r="H149" s="13"/>
    </row>
    <row r="150" spans="1:9" ht="12.75" customHeight="1" x14ac:dyDescent="0.2">
      <c r="A150" s="15"/>
      <c r="B150" s="16" t="s">
        <v>10</v>
      </c>
      <c r="C150" s="16" t="s">
        <v>108</v>
      </c>
      <c r="D150" s="15"/>
      <c r="E150" s="15"/>
      <c r="F150" s="15"/>
      <c r="G150" s="15"/>
      <c r="H150" s="13"/>
    </row>
    <row r="151" spans="1:9" ht="12.75" customHeight="1" x14ac:dyDescent="0.2">
      <c r="A151" s="15"/>
      <c r="B151" s="36" t="s">
        <v>220</v>
      </c>
      <c r="C151" s="16" t="s">
        <v>221</v>
      </c>
      <c r="D151" s="15"/>
      <c r="E151" s="15"/>
      <c r="F151" s="15"/>
      <c r="G151" s="15"/>
      <c r="H151" s="13"/>
    </row>
    <row r="152" spans="1:9" ht="34.5" customHeight="1" x14ac:dyDescent="0.2">
      <c r="A152" s="62" t="s">
        <v>197</v>
      </c>
      <c r="B152" s="95" t="s">
        <v>237</v>
      </c>
      <c r="C152" s="95"/>
      <c r="D152" s="95"/>
      <c r="E152" s="95"/>
      <c r="F152" s="95"/>
      <c r="G152" s="95"/>
      <c r="H152" s="13"/>
      <c r="I152" s="37"/>
    </row>
    <row r="153" spans="1:9" ht="15" customHeight="1" x14ac:dyDescent="0.2">
      <c r="A153" s="43" t="s">
        <v>198</v>
      </c>
      <c r="B153" s="53"/>
      <c r="C153" s="53"/>
      <c r="D153" s="53"/>
      <c r="E153" s="53"/>
      <c r="F153" s="53"/>
      <c r="G153" s="53"/>
      <c r="H153" s="13"/>
      <c r="I153" s="37"/>
    </row>
    <row r="154" spans="1:9" ht="11.25" customHeight="1" x14ac:dyDescent="0.2">
      <c r="A154" s="43"/>
      <c r="B154" s="53"/>
      <c r="C154" s="53"/>
      <c r="D154" s="53"/>
      <c r="E154" s="53"/>
      <c r="F154" s="53"/>
      <c r="G154" s="53"/>
      <c r="H154" s="13"/>
      <c r="I154" s="37"/>
    </row>
    <row r="155" spans="1:9" s="37" customFormat="1" ht="10.5" customHeight="1" x14ac:dyDescent="0.2">
      <c r="A155" s="40" t="s">
        <v>52</v>
      </c>
      <c r="B155" s="35"/>
      <c r="C155" s="35"/>
      <c r="D155" s="39"/>
      <c r="E155" s="39"/>
      <c r="F155" s="39"/>
      <c r="G155" s="39"/>
      <c r="H155" s="41"/>
    </row>
    <row r="156" spans="1:9" s="37" customFormat="1" ht="10.5" customHeight="1" x14ac:dyDescent="0.2">
      <c r="A156" s="35" t="s">
        <v>53</v>
      </c>
      <c r="B156" s="36" t="s">
        <v>55</v>
      </c>
      <c r="C156" s="35"/>
      <c r="D156" s="35"/>
      <c r="E156" s="35"/>
      <c r="F156" s="42"/>
      <c r="G156" s="35"/>
    </row>
    <row r="157" spans="1:9" s="37" customFormat="1" ht="10.5" customHeight="1" x14ac:dyDescent="0.2">
      <c r="A157" s="35" t="s">
        <v>54</v>
      </c>
      <c r="B157" s="36" t="s">
        <v>56</v>
      </c>
      <c r="C157" s="35"/>
      <c r="D157" s="35"/>
      <c r="E157" s="35"/>
      <c r="F157" s="35"/>
      <c r="G157" s="35"/>
    </row>
    <row r="158" spans="1:9" s="37" customFormat="1" ht="10.5" customHeight="1" x14ac:dyDescent="0.2">
      <c r="A158" s="35" t="s">
        <v>57</v>
      </c>
      <c r="B158" s="36" t="s">
        <v>58</v>
      </c>
      <c r="C158" s="35"/>
      <c r="D158" s="35"/>
      <c r="E158" s="38"/>
      <c r="F158" s="35"/>
      <c r="G158" s="35"/>
      <c r="I158"/>
    </row>
    <row r="159" spans="1:9" ht="14.25" x14ac:dyDescent="0.2">
      <c r="D159" s="9"/>
      <c r="E159" s="8"/>
    </row>
  </sheetData>
  <sheetProtection password="E214" sheet="1" objects="1" scenarios="1" selectLockedCells="1"/>
  <mergeCells count="102">
    <mergeCell ref="A45:G45"/>
    <mergeCell ref="E55:F55"/>
    <mergeCell ref="E36:G36"/>
    <mergeCell ref="E38:G38"/>
    <mergeCell ref="E37:G37"/>
    <mergeCell ref="A1:H1"/>
    <mergeCell ref="G8:H8"/>
    <mergeCell ref="B8:E8"/>
    <mergeCell ref="A6:H6"/>
    <mergeCell ref="A7:H7"/>
    <mergeCell ref="F12:H12"/>
    <mergeCell ref="B9:C9"/>
    <mergeCell ref="A14:A15"/>
    <mergeCell ref="G15:H15"/>
    <mergeCell ref="A16:H16"/>
    <mergeCell ref="F11:H11"/>
    <mergeCell ref="G31:H31"/>
    <mergeCell ref="A27:F27"/>
    <mergeCell ref="B20:E20"/>
    <mergeCell ref="A24:H26"/>
    <mergeCell ref="A23:H23"/>
    <mergeCell ref="A22:H22"/>
    <mergeCell ref="A33:H33"/>
    <mergeCell ref="A51:G51"/>
    <mergeCell ref="A50:G50"/>
    <mergeCell ref="B53:D53"/>
    <mergeCell ref="E52:F52"/>
    <mergeCell ref="B52:D52"/>
    <mergeCell ref="A3:H3"/>
    <mergeCell ref="G52:H52"/>
    <mergeCell ref="G55:H55"/>
    <mergeCell ref="A54:G54"/>
    <mergeCell ref="A40:F40"/>
    <mergeCell ref="A47:G47"/>
    <mergeCell ref="D49:E49"/>
    <mergeCell ref="D48:E48"/>
    <mergeCell ref="A4:H4"/>
    <mergeCell ref="A5:H5"/>
    <mergeCell ref="G10:H10"/>
    <mergeCell ref="B10:E10"/>
    <mergeCell ref="G9:H9"/>
    <mergeCell ref="C11:D11"/>
    <mergeCell ref="C12:D12"/>
    <mergeCell ref="A11:A12"/>
    <mergeCell ref="A41:F41"/>
    <mergeCell ref="A21:H21"/>
    <mergeCell ref="A44:H44"/>
    <mergeCell ref="G27:H27"/>
    <mergeCell ref="F20:G20"/>
    <mergeCell ref="C15:D15"/>
    <mergeCell ref="A18:H18"/>
    <mergeCell ref="D17:E17"/>
    <mergeCell ref="F17:H17"/>
    <mergeCell ref="B17:C17"/>
    <mergeCell ref="A19:H19"/>
    <mergeCell ref="G14:H14"/>
    <mergeCell ref="B13:D13"/>
    <mergeCell ref="F13:H13"/>
    <mergeCell ref="C14:D14"/>
    <mergeCell ref="G32:H32"/>
    <mergeCell ref="A42:F42"/>
    <mergeCell ref="A67:D67"/>
    <mergeCell ref="A60:G60"/>
    <mergeCell ref="A28:F28"/>
    <mergeCell ref="A30:F30"/>
    <mergeCell ref="A29:F29"/>
    <mergeCell ref="A32:F32"/>
    <mergeCell ref="A46:G46"/>
    <mergeCell ref="A64:G64"/>
    <mergeCell ref="A31:F31"/>
    <mergeCell ref="G28:H28"/>
    <mergeCell ref="G29:H29"/>
    <mergeCell ref="G30:H30"/>
    <mergeCell ref="E35:G35"/>
    <mergeCell ref="B55:D55"/>
    <mergeCell ref="A39:H39"/>
    <mergeCell ref="A43:G43"/>
    <mergeCell ref="F67:H67"/>
    <mergeCell ref="A65:G65"/>
    <mergeCell ref="E56:F56"/>
    <mergeCell ref="G56:H56"/>
    <mergeCell ref="E53:F53"/>
    <mergeCell ref="G53:H53"/>
    <mergeCell ref="B56:D56"/>
    <mergeCell ref="B152:G152"/>
    <mergeCell ref="A57:G57"/>
    <mergeCell ref="B58:D58"/>
    <mergeCell ref="E58:H58"/>
    <mergeCell ref="B59:D59"/>
    <mergeCell ref="E59:H59"/>
    <mergeCell ref="A66:H66"/>
    <mergeCell ref="A63:G63"/>
    <mergeCell ref="A115:E115"/>
    <mergeCell ref="D132:G133"/>
    <mergeCell ref="B103:C103"/>
    <mergeCell ref="B102:E102"/>
    <mergeCell ref="E71:H71"/>
    <mergeCell ref="E70:H70"/>
    <mergeCell ref="A71:D71"/>
    <mergeCell ref="A70:D70"/>
    <mergeCell ref="A68:H68"/>
    <mergeCell ref="A69:H69"/>
  </mergeCells>
  <phoneticPr fontId="0" type="noConversion"/>
  <conditionalFormatting sqref="H40:H42">
    <cfRule type="expression" dxfId="21" priority="29" stopIfTrue="1">
      <formula>$I$40+$I$41=2</formula>
    </cfRule>
  </conditionalFormatting>
  <conditionalFormatting sqref="E9">
    <cfRule type="cellIs" dxfId="20" priority="26" stopIfTrue="1" operator="equal">
      <formula>"Vyberte kraj"</formula>
    </cfRule>
    <cfRule type="containsText" priority="27" stopIfTrue="1" operator="containsText" text="Vyberte kraj">
      <formula>NOT(ISERROR(SEARCH("Vyberte kraj",E9)))</formula>
    </cfRule>
    <cfRule type="cellIs" priority="28" stopIfTrue="1" operator="equal">
      <formula>$E$9</formula>
    </cfRule>
  </conditionalFormatting>
  <conditionalFormatting sqref="B17:C17">
    <cfRule type="cellIs" dxfId="19" priority="25" stopIfTrue="1" operator="equal">
      <formula>"Vyberte věcnou orient."</formula>
    </cfRule>
  </conditionalFormatting>
  <conditionalFormatting sqref="F17:H17">
    <cfRule type="cellIs" dxfId="18" priority="24" stopIfTrue="1" operator="equal">
      <formula>"Vyberte komunikaci"</formula>
    </cfRule>
  </conditionalFormatting>
  <conditionalFormatting sqref="H20">
    <cfRule type="cellIs" dxfId="17" priority="23" stopIfTrue="1" operator="equal">
      <formula>"Vyberte hodnotu"</formula>
    </cfRule>
  </conditionalFormatting>
  <conditionalFormatting sqref="G27:H27">
    <cfRule type="cellIs" dxfId="16" priority="22" stopIfTrue="1" operator="equal">
      <formula>"Vyberte typ akce"</formula>
    </cfRule>
  </conditionalFormatting>
  <conditionalFormatting sqref="E35:G35">
    <cfRule type="cellIs" dxfId="15" priority="21" stopIfTrue="1" operator="equal">
      <formula>"Vyberte hodnotu"</formula>
    </cfRule>
  </conditionalFormatting>
  <conditionalFormatting sqref="E38:G38">
    <cfRule type="cellIs" dxfId="14" priority="20" stopIfTrue="1" operator="equal">
      <formula>"Vyberte hodnotu"</formula>
    </cfRule>
  </conditionalFormatting>
  <conditionalFormatting sqref="E37:G37">
    <cfRule type="cellIs" dxfId="13" priority="19" stopIfTrue="1" operator="equal">
      <formula>"Vyberte hodnotu"</formula>
    </cfRule>
  </conditionalFormatting>
  <conditionalFormatting sqref="G40:G42 H63:H64 H60:H61">
    <cfRule type="cellIs" dxfId="12" priority="18" stopIfTrue="1" operator="equal">
      <formula>"Vyberte"</formula>
    </cfRule>
  </conditionalFormatting>
  <conditionalFormatting sqref="H45:H47">
    <cfRule type="cellIs" dxfId="11" priority="17" stopIfTrue="1" operator="equal">
      <formula>"Vyberte"</formula>
    </cfRule>
  </conditionalFormatting>
  <conditionalFormatting sqref="H50">
    <cfRule type="cellIs" dxfId="10" priority="16" stopIfTrue="1" operator="equal">
      <formula>"Vyberte"</formula>
    </cfRule>
  </conditionalFormatting>
  <conditionalFormatting sqref="H57">
    <cfRule type="cellIs" dxfId="9" priority="14" stopIfTrue="1" operator="equal">
      <formula>"Vyberte"</formula>
    </cfRule>
  </conditionalFormatting>
  <conditionalFormatting sqref="H62">
    <cfRule type="cellIs" dxfId="8" priority="9" stopIfTrue="1" operator="equal">
      <formula>"Vyberte"</formula>
    </cfRule>
  </conditionalFormatting>
  <conditionalFormatting sqref="H65">
    <cfRule type="cellIs" dxfId="7" priority="8" stopIfTrue="1" operator="equal">
      <formula>"Vyberte"</formula>
    </cfRule>
  </conditionalFormatting>
  <conditionalFormatting sqref="H51">
    <cfRule type="cellIs" dxfId="6" priority="7" stopIfTrue="1" operator="equal">
      <formula>"Vyberte"</formula>
    </cfRule>
  </conditionalFormatting>
  <conditionalFormatting sqref="H54">
    <cfRule type="cellIs" dxfId="5" priority="6" stopIfTrue="1" operator="equal">
      <formula>"Vyberte"</formula>
    </cfRule>
  </conditionalFormatting>
  <conditionalFormatting sqref="E36:G36">
    <cfRule type="cellIs" dxfId="4" priority="5" stopIfTrue="1" operator="equal">
      <formula>"Vyberte hodnotu"</formula>
    </cfRule>
  </conditionalFormatting>
  <conditionalFormatting sqref="G49">
    <cfRule type="cellIs" dxfId="3" priority="4" stopIfTrue="1" operator="equal">
      <formula>"Vyberte"</formula>
    </cfRule>
  </conditionalFormatting>
  <conditionalFormatting sqref="C49">
    <cfRule type="cellIs" dxfId="2" priority="1" stopIfTrue="1" operator="equal">
      <formula>"Vyberte"</formula>
    </cfRule>
    <cfRule type="cellIs" dxfId="1" priority="3" stopIfTrue="1" operator="equal">
      <formula>"Vyberte"</formula>
    </cfRule>
  </conditionalFormatting>
  <conditionalFormatting sqref="B49">
    <cfRule type="cellIs" dxfId="0" priority="2" stopIfTrue="1" operator="equal">
      <formula>"Vyberte"</formula>
    </cfRule>
  </conditionalFormatting>
  <dataValidations count="13">
    <dataValidation type="list" allowBlank="1" showInputMessage="1" showErrorMessage="1" sqref="E9">
      <formula1>"Vyberte kraj,PRH,STC,JHC,PLZ,KVA,UST,LBR,KHR,PBC,VYS,JHM,OLM,ZLN,MRS"</formula1>
    </dataValidation>
    <dataValidation type="list" allowBlank="1" showInputMessage="1" showErrorMessage="1" sqref="B17:C17">
      <formula1>"Vyberte věcnou orient.,O - oprava, V - výstavba, M - modernizace, R - rekonstrukce"</formula1>
    </dataValidation>
    <dataValidation type="list" allowBlank="1" showInputMessage="1" showErrorMessage="1" sqref="P10">
      <formula1>"Vyberte komunikaci,MK - místní komunikace, VPÚK - veř. přístupná účel. komunikace"</formula1>
    </dataValidation>
    <dataValidation type="list" allowBlank="1" showInputMessage="1" showErrorMessage="1" sqref="F17:H17">
      <formula1>"Vyberte komunikaci, MK - místní komunikace, VPÚK - veř.přístup.účel. komunikace"</formula1>
    </dataValidation>
    <dataValidation type="list" allowBlank="1" showInputMessage="1" showErrorMessage="1" sqref="H20">
      <formula1>"Vyberte hodnotu,ANO,NE"</formula1>
    </dataValidation>
    <dataValidation type="list" allowBlank="1" showInputMessage="1" showErrorMessage="1" sqref="G27:H27">
      <formula1>"Vyberte typ akce,investiční,neinvestiční"</formula1>
    </dataValidation>
    <dataValidation type="list" allowBlank="1" showInputMessage="1" showErrorMessage="1" sqref="E35">
      <formula1>"Vyberte hodnotu,D - s dálnicí, CD - s celostátní dráhou,VC - s dopr.významnou vodní cestou,SI - se silnicí I.třídy, RD - s regionální dráhou, SIII - se silnicí II. nebo III. třídy, X - neodpovídá žádné volbě "</formula1>
    </dataValidation>
    <dataValidation type="list" allowBlank="1" showInputMessage="1" showErrorMessage="1" sqref="G40:G42 H57 H50 H45:H46 C49 H60 H64:H65">
      <formula1>"Vyberte, ANO, NE"</formula1>
    </dataValidation>
    <dataValidation type="list" allowBlank="1" showInputMessage="1" showErrorMessage="1" sqref="H54 H51">
      <formula1>"Vyberte, SP, O , VPS, C , Jiné, NE, Nerelevantní"</formula1>
    </dataValidation>
    <dataValidation type="list" allowBlank="1" showInputMessage="1" showErrorMessage="1" sqref="B49">
      <formula1>"Vyberte, DÚR, DSP, PDPS, Jiný"</formula1>
    </dataValidation>
    <dataValidation type="list" allowBlank="1" showInputMessage="1" showErrorMessage="1" sqref="H47 G49">
      <formula1>"Vyberte, ANO, NE, Nerelevantní"</formula1>
    </dataValidation>
    <dataValidation type="list" allowBlank="1" showInputMessage="1" showErrorMessage="1" sqref="H62:H63">
      <formula1>"Vyberte, ANO, NE, NERELEVANTNÍ"</formula1>
    </dataValidation>
    <dataValidation type="list" allowBlank="1" showInputMessage="1" showErrorMessage="1" sqref="H61">
      <formula1>$P$51:$P$54</formula1>
    </dataValidation>
  </dataValidations>
  <pageMargins left="0.78740157480314965" right="0.62992125984251968" top="0.39370078740157483" bottom="0.39370078740157483" header="0.43307086614173229" footer="0.31496062992125984"/>
  <pageSetup paperSize="9" scale="78" fitToHeight="3" orientation="portrait" r:id="rId1"/>
  <headerFooter alignWithMargins="0"/>
  <rowBreaks count="2" manualBreakCount="2">
    <brk id="43" max="7" man="1"/>
    <brk id="72"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List1!$B$46:$B$52</xm:f>
          </x14:formula1>
          <xm:sqref>E38:G38</xm:sqref>
        </x14:dataValidation>
        <x14:dataValidation type="list" allowBlank="1" showInputMessage="1" showErrorMessage="1">
          <x14:formula1>
            <xm:f>List1!$B$31:$B$39</xm:f>
          </x14:formula1>
          <xm:sqref>E37:G37</xm:sqref>
        </x14:dataValidation>
        <x14:dataValidation type="list" allowBlank="1" showInputMessage="1" showErrorMessage="1">
          <x14:formula1>
            <xm:f>List1!$B$4:$B$15</xm:f>
          </x14:formula1>
          <xm:sqref>E36:G36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2"/>
  <sheetViews>
    <sheetView topLeftCell="A7" workbookViewId="0">
      <selection activeCell="C52" sqref="C52"/>
    </sheetView>
  </sheetViews>
  <sheetFormatPr defaultRowHeight="12.75" x14ac:dyDescent="0.2"/>
  <cols>
    <col min="2" max="2" width="49.42578125" customWidth="1"/>
  </cols>
  <sheetData>
    <row r="3" spans="2:3" x14ac:dyDescent="0.2">
      <c r="B3" s="1" t="s">
        <v>149</v>
      </c>
    </row>
    <row r="4" spans="2:3" x14ac:dyDescent="0.2">
      <c r="B4" t="s">
        <v>119</v>
      </c>
      <c r="C4">
        <v>0</v>
      </c>
    </row>
    <row r="5" spans="2:3" x14ac:dyDescent="0.2">
      <c r="B5" t="s">
        <v>141</v>
      </c>
      <c r="C5">
        <v>9</v>
      </c>
    </row>
    <row r="6" spans="2:3" x14ac:dyDescent="0.2">
      <c r="B6" t="s">
        <v>142</v>
      </c>
      <c r="C6">
        <v>6</v>
      </c>
    </row>
    <row r="7" spans="2:3" x14ac:dyDescent="0.2">
      <c r="B7" t="s">
        <v>143</v>
      </c>
      <c r="C7">
        <v>3</v>
      </c>
    </row>
    <row r="8" spans="2:3" x14ac:dyDescent="0.2">
      <c r="B8" t="s">
        <v>144</v>
      </c>
      <c r="C8">
        <v>1</v>
      </c>
    </row>
    <row r="9" spans="2:3" x14ac:dyDescent="0.2">
      <c r="B9" t="s">
        <v>206</v>
      </c>
      <c r="C9">
        <v>0</v>
      </c>
    </row>
    <row r="10" spans="2:3" x14ac:dyDescent="0.2">
      <c r="B10" t="s">
        <v>145</v>
      </c>
      <c r="C10">
        <v>9</v>
      </c>
    </row>
    <row r="11" spans="2:3" x14ac:dyDescent="0.2">
      <c r="B11" t="s">
        <v>146</v>
      </c>
      <c r="C11">
        <v>6</v>
      </c>
    </row>
    <row r="12" spans="2:3" x14ac:dyDescent="0.2">
      <c r="B12" t="s">
        <v>147</v>
      </c>
      <c r="C12">
        <v>3</v>
      </c>
    </row>
    <row r="13" spans="2:3" x14ac:dyDescent="0.2">
      <c r="B13" t="s">
        <v>148</v>
      </c>
      <c r="C13">
        <v>1</v>
      </c>
    </row>
    <row r="14" spans="2:3" x14ac:dyDescent="0.2">
      <c r="B14" t="s">
        <v>178</v>
      </c>
      <c r="C14">
        <v>4</v>
      </c>
    </row>
    <row r="15" spans="2:3" x14ac:dyDescent="0.2">
      <c r="B15" t="s">
        <v>204</v>
      </c>
      <c r="C15">
        <v>4</v>
      </c>
    </row>
    <row r="19" spans="2:3" x14ac:dyDescent="0.2">
      <c r="B19" s="1" t="s">
        <v>150</v>
      </c>
    </row>
    <row r="20" spans="2:3" x14ac:dyDescent="0.2">
      <c r="B20" t="s">
        <v>119</v>
      </c>
      <c r="C20">
        <v>0</v>
      </c>
    </row>
    <row r="21" spans="2:3" x14ac:dyDescent="0.2">
      <c r="B21" s="15" t="s">
        <v>71</v>
      </c>
      <c r="C21" s="56">
        <v>9</v>
      </c>
    </row>
    <row r="22" spans="2:3" x14ac:dyDescent="0.2">
      <c r="B22" s="15" t="s">
        <v>72</v>
      </c>
      <c r="C22" s="56">
        <v>9</v>
      </c>
    </row>
    <row r="23" spans="2:3" x14ac:dyDescent="0.2">
      <c r="B23" s="15" t="s">
        <v>152</v>
      </c>
      <c r="C23" s="56">
        <v>9</v>
      </c>
    </row>
    <row r="24" spans="2:3" x14ac:dyDescent="0.2">
      <c r="B24" s="15" t="s">
        <v>151</v>
      </c>
      <c r="C24" s="56">
        <v>6</v>
      </c>
    </row>
    <row r="25" spans="2:3" x14ac:dyDescent="0.2">
      <c r="B25" s="15" t="s">
        <v>74</v>
      </c>
      <c r="C25" s="56">
        <v>3</v>
      </c>
    </row>
    <row r="26" spans="2:3" x14ac:dyDescent="0.2">
      <c r="B26" s="15" t="s">
        <v>75</v>
      </c>
      <c r="C26" s="56">
        <v>3</v>
      </c>
    </row>
    <row r="27" spans="2:3" x14ac:dyDescent="0.2">
      <c r="B27" s="15" t="s">
        <v>153</v>
      </c>
      <c r="C27" s="56">
        <v>0</v>
      </c>
    </row>
    <row r="30" spans="2:3" x14ac:dyDescent="0.2">
      <c r="B30" s="1" t="s">
        <v>209</v>
      </c>
    </row>
    <row r="31" spans="2:3" x14ac:dyDescent="0.2">
      <c r="B31" t="s">
        <v>119</v>
      </c>
      <c r="C31">
        <v>0</v>
      </c>
    </row>
    <row r="32" spans="2:3" x14ac:dyDescent="0.2">
      <c r="B32" t="s">
        <v>154</v>
      </c>
      <c r="C32">
        <v>9</v>
      </c>
    </row>
    <row r="33" spans="2:3" x14ac:dyDescent="0.2">
      <c r="B33" t="s">
        <v>155</v>
      </c>
      <c r="C33">
        <v>6</v>
      </c>
    </row>
    <row r="34" spans="2:3" x14ac:dyDescent="0.2">
      <c r="B34" t="s">
        <v>207</v>
      </c>
      <c r="C34">
        <v>3</v>
      </c>
    </row>
    <row r="35" spans="2:3" x14ac:dyDescent="0.2">
      <c r="B35" t="s">
        <v>156</v>
      </c>
      <c r="C35">
        <v>9</v>
      </c>
    </row>
    <row r="36" spans="2:3" x14ac:dyDescent="0.2">
      <c r="B36" t="s">
        <v>214</v>
      </c>
      <c r="C36">
        <v>6</v>
      </c>
    </row>
    <row r="37" spans="2:3" x14ac:dyDescent="0.2">
      <c r="B37" t="s">
        <v>213</v>
      </c>
      <c r="C37">
        <v>3</v>
      </c>
    </row>
    <row r="38" spans="2:3" x14ac:dyDescent="0.2">
      <c r="B38" t="s">
        <v>208</v>
      </c>
      <c r="C38">
        <v>4</v>
      </c>
    </row>
    <row r="39" spans="2:3" x14ac:dyDescent="0.2">
      <c r="B39" t="s">
        <v>77</v>
      </c>
      <c r="C39">
        <v>0</v>
      </c>
    </row>
    <row r="45" spans="2:3" x14ac:dyDescent="0.2">
      <c r="B45" s="1" t="s">
        <v>157</v>
      </c>
    </row>
    <row r="46" spans="2:3" x14ac:dyDescent="0.2">
      <c r="B46" t="s">
        <v>119</v>
      </c>
      <c r="C46">
        <v>0</v>
      </c>
    </row>
    <row r="47" spans="2:3" x14ac:dyDescent="0.2">
      <c r="B47" s="13" t="s">
        <v>230</v>
      </c>
      <c r="C47">
        <v>9</v>
      </c>
    </row>
    <row r="48" spans="2:3" x14ac:dyDescent="0.2">
      <c r="B48" t="s">
        <v>216</v>
      </c>
      <c r="C48">
        <v>9</v>
      </c>
    </row>
    <row r="49" spans="2:3" x14ac:dyDescent="0.2">
      <c r="B49" s="13" t="s">
        <v>229</v>
      </c>
      <c r="C49">
        <v>6</v>
      </c>
    </row>
    <row r="50" spans="2:3" x14ac:dyDescent="0.2">
      <c r="B50" t="s">
        <v>215</v>
      </c>
      <c r="C50">
        <v>6</v>
      </c>
    </row>
    <row r="51" spans="2:3" x14ac:dyDescent="0.2">
      <c r="B51" s="13" t="s">
        <v>228</v>
      </c>
      <c r="C51">
        <v>3</v>
      </c>
    </row>
    <row r="52" spans="2:3" x14ac:dyDescent="0.2">
      <c r="B52" t="s">
        <v>77</v>
      </c>
      <c r="C52">
        <v>0</v>
      </c>
    </row>
  </sheetData>
  <sheetProtection password="E214"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80</vt:i4>
      </vt:variant>
    </vt:vector>
  </HeadingPairs>
  <TitlesOfParts>
    <vt:vector size="82" baseType="lpstr">
      <vt:lpstr>exp</vt:lpstr>
      <vt:lpstr>List1</vt:lpstr>
      <vt:lpstr>akce_50_60</vt:lpstr>
      <vt:lpstr>akce_cile</vt:lpstr>
      <vt:lpstr>akce_charakteristika</vt:lpstr>
      <vt:lpstr>akce_katastralni_uzemi</vt:lpstr>
      <vt:lpstr>akce_mk_vuk</vt:lpstr>
      <vt:lpstr>akce_naklady_celkove</vt:lpstr>
      <vt:lpstr>akce_naklady_uznatelne</vt:lpstr>
      <vt:lpstr>akce_nazev</vt:lpstr>
      <vt:lpstr>akce_prispevek</vt:lpstr>
      <vt:lpstr>akce_termin_dokonceni</vt:lpstr>
      <vt:lpstr>akce_termin_zahajeni</vt:lpstr>
      <vt:lpstr>akce_vecna_orientace</vt:lpstr>
      <vt:lpstr>akce_vice_obci</vt:lpstr>
      <vt:lpstr>hodnoceni_body_celkovy</vt:lpstr>
      <vt:lpstr>hodnoceni_body_nadrazena_infrastruktura</vt:lpstr>
      <vt:lpstr>hodnoceni_body_obsahuje_pesi_cyklo</vt:lpstr>
      <vt:lpstr>hodnoceni_body_obsahuje_vystavbu_pesi_cyklo</vt:lpstr>
      <vt:lpstr>hodnoceni_body_provoz_MK_VUK</vt:lpstr>
      <vt:lpstr>hodnoceni_body_provoz_nadrazena</vt:lpstr>
      <vt:lpstr>hodnoceni_body_stavebni_stav</vt:lpstr>
      <vt:lpstr>hodnoceni_body_zruseni_prejezdu</vt:lpstr>
      <vt:lpstr>hodnoceni_modernizace_rekonstrukce_pesi_cyklo</vt:lpstr>
      <vt:lpstr>hodnoceni_nadrazena_infrastruktura</vt:lpstr>
      <vt:lpstr>hodnoceni_provoz_MK_VUK</vt:lpstr>
      <vt:lpstr>hodnoceni_provoz_nadrazena</vt:lpstr>
      <vt:lpstr>hodnoceni_stavebni_stav</vt:lpstr>
      <vt:lpstr>hodnoceni_vystavba_pesi_cyklo</vt:lpstr>
      <vt:lpstr>hodnoceni_zruseni_prejezdu</vt:lpstr>
      <vt:lpstr>nalezitosti_CK</vt:lpstr>
      <vt:lpstr>nalezitosti_dalsi_dokumanty_vycet</vt:lpstr>
      <vt:lpstr>nalezitosti_dalsi_dokumenty</vt:lpstr>
      <vt:lpstr>nalezitosti_datovy_nosic</vt:lpstr>
      <vt:lpstr>nalezitosti_diagnostika</vt:lpstr>
      <vt:lpstr>nalezitosti_efektivita</vt:lpstr>
      <vt:lpstr>nalezitosti_PD</vt:lpstr>
      <vt:lpstr>nalezitosti_PD_autorizace</vt:lpstr>
      <vt:lpstr>nalezitosti_PD_CKAIT</vt:lpstr>
      <vt:lpstr>nalezitosti_PD_datum_overeni</vt:lpstr>
      <vt:lpstr>nalezitosti_PD_datum_zpracovani</vt:lpstr>
      <vt:lpstr>nalezitosti_PD_overeni</vt:lpstr>
      <vt:lpstr>nalezitosti_PD_stupen</vt:lpstr>
      <vt:lpstr>nalezitosti_PD_zpracovatel</vt:lpstr>
      <vt:lpstr>nalezitosti_prohlaseni_3E</vt:lpstr>
      <vt:lpstr>nalezitosti_pruv_list</vt:lpstr>
      <vt:lpstr>nalezitosti_rozpocet</vt:lpstr>
      <vt:lpstr>nalezitosti_SP1</vt:lpstr>
      <vt:lpstr>nalezitosti_SP1_cj</vt:lpstr>
      <vt:lpstr>nalezitosti_SP1_den</vt:lpstr>
      <vt:lpstr>nalezitosti_SP1_NPM</vt:lpstr>
      <vt:lpstr>nalezitosti_SP1_vydal</vt:lpstr>
      <vt:lpstr>nalezitosti_SP2</vt:lpstr>
      <vt:lpstr>nalezitosti_SP2_cj</vt:lpstr>
      <vt:lpstr>nalezitosti_SP2_den</vt:lpstr>
      <vt:lpstr>nalezitosti_SP2_NPM</vt:lpstr>
      <vt:lpstr>nalezitosti_SP2_vydal</vt:lpstr>
      <vt:lpstr>nalezitosti_stanovisko_cj</vt:lpstr>
      <vt:lpstr>nalezitosti_stanovisko_den</vt:lpstr>
      <vt:lpstr>nalezitosti_stanovisko_spravce</vt:lpstr>
      <vt:lpstr>nalezitosti_stanovisko_vydal</vt:lpstr>
      <vt:lpstr>nalezitosti_textovy_dokument</vt:lpstr>
      <vt:lpstr>exp!Oblast_tisku</vt:lpstr>
      <vt:lpstr>PL_datum</vt:lpstr>
      <vt:lpstr>PL_podpis</vt:lpstr>
      <vt:lpstr>PL_vyplnil</vt:lpstr>
      <vt:lpstr>zadatel_adresa_ID_DS</vt:lpstr>
      <vt:lpstr>zadatel_ico</vt:lpstr>
      <vt:lpstr>zadatel_kontaktni_email</vt:lpstr>
      <vt:lpstr>zadatel_kontaktni_jmeno</vt:lpstr>
      <vt:lpstr>zadatel_kontaktni_prijmeni</vt:lpstr>
      <vt:lpstr>zadatel_kontaktni_telefon</vt:lpstr>
      <vt:lpstr>zadatel_kontaktni_titul</vt:lpstr>
      <vt:lpstr>zadatel_nazev</vt:lpstr>
      <vt:lpstr>zadatel_obec</vt:lpstr>
      <vt:lpstr>zadatel_psc</vt:lpstr>
      <vt:lpstr>zadatel_zastupce_email</vt:lpstr>
      <vt:lpstr>zadatel_zastupce_funkce</vt:lpstr>
      <vt:lpstr>zadatel_zastupce_jmeno</vt:lpstr>
      <vt:lpstr>zadatel_zastupce_prijmeni</vt:lpstr>
      <vt:lpstr>zadatel_zastupce_telefon</vt:lpstr>
      <vt:lpstr>zadatel_zastupce_titul</vt:lpstr>
    </vt:vector>
  </TitlesOfParts>
  <Company>Úřad vlády ČR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malek</dc:creator>
  <cp:lastModifiedBy>Marek Kaftan</cp:lastModifiedBy>
  <cp:lastPrinted>2019-06-14T07:50:20Z</cp:lastPrinted>
  <dcterms:created xsi:type="dcterms:W3CDTF">2003-09-08T12:27:05Z</dcterms:created>
  <dcterms:modified xsi:type="dcterms:W3CDTF">2021-10-13T14:20:40Z</dcterms:modified>
</cp:coreProperties>
</file>