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matus\Desktop\"/>
    </mc:Choice>
  </mc:AlternateContent>
  <xr:revisionPtr revIDLastSave="0" documentId="13_ncr:1_{D5A8F029-560A-462A-91E1-B264AD4A4214}" xr6:coauthVersionLast="47" xr6:coauthVersionMax="47" xr10:uidLastSave="{00000000-0000-0000-0000-000000000000}"/>
  <bookViews>
    <workbookView xWindow="-120" yWindow="-120" windowWidth="29040" windowHeight="15840" xr2:uid="{57B5473E-3510-442B-A3C5-FF8360B80CB3}"/>
  </bookViews>
  <sheets>
    <sheet name="Skutečnost dle geo. zaměření" sheetId="1" r:id="rId1"/>
  </sheets>
  <externalReferences>
    <externalReference r:id="rId2"/>
  </externalReferences>
  <definedNames>
    <definedName name="CenaCelkem">[1]Stavba!#REF!</definedName>
    <definedName name="CenaCelkemBezDPH">[1]Stavba!#REF!</definedName>
    <definedName name="CisloRozpoctu">#N/A</definedName>
    <definedName name="cislostavby">#N/A</definedName>
    <definedName name="DPHSni">[1]Stavba!#REF!</definedName>
    <definedName name="DPHZakl">[1]Stavba!#REF!</definedName>
    <definedName name="Mena">[1]Stavba!#REF!</definedName>
    <definedName name="NazevRozpoctu">#N/A</definedName>
    <definedName name="nazevstavby">#N/A</definedName>
    <definedName name="_xlnm.Print_Area" localSheetId="0">'Skutečnost dle geo. zaměření'!$A$1:$G$42</definedName>
    <definedName name="PocetMJ">"#REF!"</definedName>
    <definedName name="SazbaDPH1">#N/A</definedName>
    <definedName name="SazbaDPH1_2">[1]Stavba!#REF!</definedName>
    <definedName name="SazbaDPH2">#N/A</definedName>
    <definedName name="SazbaDPH2_2">[1]Stavba!#REF!</definedName>
    <definedName name="SloupecCC">"#REF!"</definedName>
    <definedName name="SloupecCisloPol">"#REF!"</definedName>
    <definedName name="SloupecJC">"#REF!"</definedName>
    <definedName name="SloupecMJ">"#REF!"</definedName>
    <definedName name="SloupecMnozstvi">"#REF!"</definedName>
    <definedName name="SloupecNazPol">"#REF!"</definedName>
    <definedName name="SloupecPC">"#REF!"</definedName>
    <definedName name="ZakladDPHSni">[1]Stavba!#REF!</definedName>
    <definedName name="ZakladDPHZakl">[1]Stavba!#REF!</definedName>
    <definedName name="Zaokrouhleni">[1]Stavba!#REF!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 s="1"/>
  <c r="G30" i="1"/>
  <c r="G29" i="1" s="1"/>
  <c r="G23" i="1"/>
  <c r="G22" i="1" s="1"/>
  <c r="G21" i="1"/>
  <c r="G20" i="1"/>
  <c r="G19" i="1"/>
  <c r="G18" i="1"/>
  <c r="G17" i="1"/>
  <c r="G15" i="1"/>
  <c r="G13" i="1"/>
  <c r="G11" i="1"/>
  <c r="G9" i="1"/>
  <c r="AE16" i="1"/>
  <c r="AE14" i="1"/>
  <c r="AE12" i="1"/>
  <c r="AE10" i="1"/>
  <c r="G41" i="1" l="1"/>
  <c r="G40" i="1"/>
  <c r="G8" i="1"/>
  <c r="G42" i="1" l="1"/>
</calcChain>
</file>

<file path=xl/sharedStrings.xml><?xml version="1.0" encoding="utf-8"?>
<sst xmlns="http://schemas.openxmlformats.org/spreadsheetml/2006/main" count="90" uniqueCount="55">
  <si>
    <t>S:</t>
  </si>
  <si>
    <t>P977</t>
  </si>
  <si>
    <t>Nové centrum v Kunčicích pod Ondřejníkem</t>
  </si>
  <si>
    <t>O:</t>
  </si>
  <si>
    <t>SO 01Z</t>
  </si>
  <si>
    <t>Komunikace - zpevněné plochy- západní část před OÚ</t>
  </si>
  <si>
    <t>R:</t>
  </si>
  <si>
    <t>2</t>
  </si>
  <si>
    <t>Nové plochy - komunikace</t>
  </si>
  <si>
    <t>Celkem MNP/VCP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</si>
  <si>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</si>
  <si>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</si>
  <si>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</si>
  <si>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</si>
  <si>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</si>
  <si>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</si>
  <si>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</si>
  <si>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</si>
  <si>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5</t>
  </si>
  <si>
    <t>Komunikace</t>
  </si>
  <si>
    <t>591111111R00</t>
  </si>
  <si>
    <t>Kladení dlažby z kostek velkých z kamene, do lože z kameniva těženého tloušťky 50 mm</t>
  </si>
  <si>
    <t>m2</t>
  </si>
  <si>
    <t>s provedením lože do 50 mm, s vyplněním spár, s dvojím beraněním a se smetením přebytečného materiálu na krajnici</t>
  </si>
  <si>
    <t>591211111R00</t>
  </si>
  <si>
    <t>Kladení dlažby z kostek drobných z kamene, do lože z kameniva těženého tloušťky 50 mm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</si>
  <si>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</si>
  <si>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</si>
  <si>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</si>
  <si>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592451152R</t>
  </si>
  <si>
    <t>dlažba betonová dvouvrstvá, skladebná; obdélník; dlaždice pro nevidomé; bílá; l = 200 mm; š = 100 mm; tl. 60,0 mm</t>
  </si>
  <si>
    <t>5924511908R</t>
  </si>
  <si>
    <t>dlažba betonová dvouvrstvá; čtverec; šedá; l = 200 mm; š = 200 mm; tl. 60,0 mm</t>
  </si>
  <si>
    <t>pc01</t>
  </si>
  <si>
    <t>Žulová kostka 150x170x80, řádková</t>
  </si>
  <si>
    <t>pc03</t>
  </si>
  <si>
    <t>Kostka žulová dlažební kroužená 10/10 cm</t>
  </si>
  <si>
    <t>pc06</t>
  </si>
  <si>
    <t>Žulová kostka štípaná - mozaika 60x60x60mm</t>
  </si>
  <si>
    <t>91</t>
  </si>
  <si>
    <t>Doplňující práce na komunikaci</t>
  </si>
  <si>
    <t>917762111RT5</t>
  </si>
  <si>
    <t>Osazení silničního nebo chodníkového betonového obrubníku včetně dodávky obrubníku_x005F_x000D_
 ležatého, rozměru 1000/100/250 mm, s boční opěrou z betonu prostého, do lože z betonu prostého C 12/15</t>
  </si>
  <si>
    <t>m</t>
  </si>
  <si>
    <t>S dodáním hmot pro lože tl. 80-100 mm.</t>
  </si>
  <si>
    <t>VCP</t>
  </si>
  <si>
    <t>3</t>
  </si>
  <si>
    <t>Nové VCP nad rámec kanalizace</t>
  </si>
  <si>
    <t>dlažba betonová dvouvrstvá; čtverec; šedá; l = 200 mm; š = 200 mm; tl. 60,0 mm BF</t>
  </si>
  <si>
    <t>Asfaltová vrstva</t>
  </si>
  <si>
    <t>577132211R00</t>
  </si>
  <si>
    <t>Beton asfalt. ACO 11+,nebo ACO 16+,do 3 m, tl.5 cm  </t>
  </si>
  <si>
    <t>Vícepráce</t>
  </si>
  <si>
    <t>Méněpráce</t>
  </si>
  <si>
    <t xml:space="preserve">Položkový soupis prací a dodávek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</si>
</sst>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0"/>
      <name val="Arial CE"/>
      <charset val="238"/>
    </font>
    <font>
      <sz val="8"/>
      <color rgb="FFFF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rgb="FFD6E1EE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49" fontId="1" fillId="0" borderId="2" xfId="1" applyNumberFormat="1" applyBorder="1" applyAlignment="1">
      <alignment vertical="center"/>
    </xf>
    <xf numFmtId="49" fontId="1" fillId="0" borderId="3" xfId="1" applyNumberFormat="1" applyBorder="1" applyAlignment="1">
      <alignment vertical="center"/>
    </xf>
    <xf numFmtId="49" fontId="1" fillId="0" borderId="0" xfId="1" applyNumberFormat="1"/>
    <xf numFmtId="0" fontId="1" fillId="2" borderId="1" xfId="1" applyFill="1" applyBorder="1" applyAlignment="1">
      <alignment vertical="center"/>
    </xf>
    <xf numFmtId="49" fontId="1" fillId="2" borderId="2" xfId="1" applyNumberFormat="1" applyFill="1" applyBorder="1" applyAlignment="1">
      <alignment vertical="center"/>
    </xf>
    <xf numFmtId="49" fontId="1" fillId="2" borderId="3" xfId="1" applyNumberFormat="1" applyFill="1" applyBorder="1" applyAlignment="1">
      <alignment vertical="center"/>
    </xf>
    <xf numFmtId="0" fontId="1" fillId="0" borderId="0" xfId="1" applyAlignment="1">
      <alignment horizontal="center"/>
    </xf>
    <xf numFmtId="0" fontId="1" fillId="3" borderId="1" xfId="1" applyFill="1" applyBorder="1"/>
    <xf numFmtId="49" fontId="1" fillId="3" borderId="1" xfId="1" applyNumberFormat="1" applyFill="1" applyBorder="1"/>
    <xf numFmtId="0" fontId="1" fillId="3" borderId="1" xfId="1" applyFill="1" applyBorder="1" applyAlignment="1">
      <alignment horizontal="center"/>
    </xf>
    <xf numFmtId="0" fontId="1" fillId="3" borderId="4" xfId="1" applyFill="1" applyBorder="1"/>
    <xf numFmtId="0" fontId="1" fillId="0" borderId="0" xfId="1" applyAlignment="1">
      <alignment vertical="top"/>
    </xf>
    <xf numFmtId="49" fontId="1" fillId="0" borderId="0" xfId="1" applyNumberFormat="1" applyAlignment="1">
      <alignment vertical="top"/>
    </xf>
    <xf numFmtId="0" fontId="1" fillId="0" borderId="0" xfId="1" applyAlignment="1">
      <alignment horizontal="center" vertical="top"/>
    </xf>
    <xf numFmtId="164" fontId="1" fillId="0" borderId="0" xfId="1" applyNumberFormat="1" applyAlignment="1">
      <alignment vertical="top"/>
    </xf>
    <xf numFmtId="4" fontId="1" fillId="0" borderId="0" xfId="1" applyNumberFormat="1" applyAlignment="1">
      <alignment vertical="top"/>
    </xf>
    <xf numFmtId="0" fontId="3" fillId="2" borderId="5" xfId="1" applyFont="1" applyFill="1" applyBorder="1" applyAlignment="1">
      <alignment vertical="top"/>
    </xf>
    <xf numFmtId="49" fontId="3" fillId="2" borderId="6" xfId="1" applyNumberFormat="1" applyFont="1" applyFill="1" applyBorder="1" applyAlignment="1">
      <alignment vertical="top"/>
    </xf>
    <xf numFmtId="49" fontId="3" fillId="2" borderId="6" xfId="1" applyNumberFormat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 vertical="top" shrinkToFit="1"/>
    </xf>
    <xf numFmtId="164" fontId="3" fillId="2" borderId="6" xfId="1" applyNumberFormat="1" applyFont="1" applyFill="1" applyBorder="1" applyAlignment="1">
      <alignment vertical="top" shrinkToFit="1"/>
    </xf>
    <xf numFmtId="4" fontId="3" fillId="2" borderId="6" xfId="1" applyNumberFormat="1" applyFont="1" applyFill="1" applyBorder="1" applyAlignment="1">
      <alignment vertical="top" shrinkToFit="1"/>
    </xf>
    <xf numFmtId="0" fontId="4" fillId="0" borderId="7" xfId="1" applyFont="1" applyBorder="1" applyAlignment="1">
      <alignment vertical="top"/>
    </xf>
    <xf numFmtId="49" fontId="4" fillId="0" borderId="8" xfId="1" applyNumberFormat="1" applyFont="1" applyBorder="1" applyAlignment="1">
      <alignment vertical="top"/>
    </xf>
    <xf numFmtId="49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top" shrinkToFit="1"/>
    </xf>
    <xf numFmtId="164" fontId="4" fillId="0" borderId="8" xfId="1" applyNumberFormat="1" applyFont="1" applyBorder="1" applyAlignment="1">
      <alignment vertical="top" shrinkToFit="1"/>
    </xf>
    <xf numFmtId="4" fontId="4" fillId="4" borderId="8" xfId="1" applyNumberFormat="1" applyFont="1" applyFill="1" applyBorder="1" applyAlignment="1" applyProtection="1">
      <alignment vertical="top" shrinkToFit="1"/>
      <protection locked="0"/>
    </xf>
    <xf numFmtId="4" fontId="4" fillId="0" borderId="8" xfId="1" applyNumberFormat="1" applyFont="1" applyBorder="1" applyAlignment="1">
      <alignment vertical="top" shrinkToFit="1"/>
    </xf>
    <xf numFmtId="0" fontId="4" fillId="0" borderId="0" xfId="1" applyFont="1"/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vertical="top"/>
    </xf>
    <xf numFmtId="0" fontId="4" fillId="0" borderId="6" xfId="1" applyFont="1" applyBorder="1" applyAlignment="1">
      <alignment horizontal="left" vertical="top" wrapText="1"/>
    </xf>
    <xf numFmtId="0" fontId="5" fillId="0" borderId="0" xfId="1" applyFont="1" applyAlignment="1">
      <alignment wrapText="1"/>
    </xf>
    <xf numFmtId="4" fontId="4" fillId="0" borderId="8" xfId="1" applyNumberFormat="1" applyFont="1" applyBorder="1" applyAlignment="1" applyProtection="1">
      <alignment vertical="top" shrinkToFit="1"/>
      <protection locked="0"/>
    </xf>
    <xf numFmtId="0" fontId="3" fillId="5" borderId="9" xfId="0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vertical="top"/>
    </xf>
    <xf numFmtId="49" fontId="3" fillId="5" borderId="10" xfId="0" applyNumberFormat="1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shrinkToFit="1"/>
    </xf>
    <xf numFmtId="164" fontId="3" fillId="5" borderId="10" xfId="0" applyNumberFormat="1" applyFont="1" applyFill="1" applyBorder="1" applyAlignment="1">
      <alignment vertical="top" shrinkToFit="1"/>
    </xf>
    <xf numFmtId="4" fontId="3" fillId="5" borderId="10" xfId="0" applyNumberFormat="1" applyFont="1" applyFill="1" applyBorder="1" applyAlignment="1">
      <alignment vertical="top" shrinkToFit="1"/>
    </xf>
    <xf numFmtId="4" fontId="1" fillId="0" borderId="0" xfId="1" applyNumberFormat="1"/>
    <xf numFmtId="4" fontId="6" fillId="0" borderId="0" xfId="1" applyNumberFormat="1" applyFont="1"/>
    <xf numFmtId="4" fontId="7" fillId="0" borderId="8" xfId="1" applyNumberFormat="1" applyFont="1" applyBorder="1" applyAlignment="1">
      <alignment vertical="top" shrinkToFit="1"/>
    </xf>
    <xf numFmtId="0" fontId="1" fillId="0" borderId="0" xfId="1" applyFill="1"/>
    <xf numFmtId="0" fontId="4" fillId="0" borderId="0" xfId="1" applyFont="1" applyFill="1"/>
    <xf numFmtId="164" fontId="7" fillId="0" borderId="8" xfId="1" applyNumberFormat="1" applyFont="1" applyBorder="1" applyAlignment="1">
      <alignment vertical="top" shrinkToFit="1"/>
    </xf>
    <xf numFmtId="49" fontId="1" fillId="0" borderId="0" xfId="1" applyNumberFormat="1" applyAlignment="1">
      <alignment horizontal="right"/>
    </xf>
    <xf numFmtId="49" fontId="6" fillId="0" borderId="0" xfId="1" applyNumberFormat="1" applyFont="1" applyAlignment="1">
      <alignment horizontal="right"/>
    </xf>
  </cellXfs>
  <cellStyles count="2">
    <cellStyle name="Excel Built-in Normal" xfId="1" xr:uid="{5727324C-AE3A-4CF3-B00F-11B299B937A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SRVNJ002\Allgemein\Vyhran&#233;%20akce%20(rozpo&#269;ty%20k%20fakturaci%20+%20SOD)\2023\Janovsk&#253;\030712%202187%20Kun&#269;ice%20p.%20O\REALIZACE%20NOV&#201;%20CENTRUM\FAKTURACE\09_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SO 00 0 VON"/>
      <sheetName val="SO 01V 1 za OÚ bourané kce"/>
      <sheetName val="SO 01V 2 za OÚ Nové plochy kom."/>
      <sheetName val="SO 01V 3 za OÚ opěrné stěny"/>
      <sheetName val="SO 01V 4 za OÚ Prvky odvodnění"/>
      <sheetName val="SO 01V 5 Dopr.značení,ost.prvky"/>
      <sheetName val="SO 01Z 1 před OÚ bourané kce"/>
      <sheetName val="SO 01Z 2 před OÚ nové plochy ko"/>
      <sheetName val="SO 01Z 3 před OÚ opěrné stěny"/>
      <sheetName val="SO 01Z 4 před OÚ Prvky odvod."/>
      <sheetName val="SO 01Z 5před OMob,DZ, ost.prvky"/>
      <sheetName val="SO 01Z 6 před OÚ schody,rabátko"/>
      <sheetName val="SO 301V za OÚ kanalizace"/>
      <sheetName val="SO 301Z před OÚ kanalizace"/>
      <sheetName val="SO 401Z 1 V.O.a NN"/>
      <sheetName val="SO 701V 2 za OÚ paraván"/>
      <sheetName val="SO 701Z 1 před OÚ vl.stožáry"/>
      <sheetName val="SO 701Z 3 před OÚ památník"/>
      <sheetName val="SO 801V 1 za OÚ výs.solitér"/>
      <sheetName val="SO 801V 2 za OÚ výsadba a záhon"/>
      <sheetName val="SO 801V 3 za OÚ zal.trávníku"/>
      <sheetName val="SO 801Z 1před OÚ výs.solitér"/>
      <sheetName val="SO 801Z 2před OÚ výsadba a záho"/>
      <sheetName val="SO 801Z 3 před OÚ zal.trávníku"/>
      <sheetName val="Změnový list č.1"/>
      <sheetName val="Změnový list č.2"/>
      <sheetName val="Změnový list č.3"/>
      <sheetName val="Změnový list č.4"/>
      <sheetName val="Dodatek č.2 VCP"/>
      <sheetName val="Dodatek č.2 MP"/>
      <sheetName val="Dodatek č.3 Sanace ploch"/>
      <sheetName val="Skutečnost dle geo. zaměře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7372-8DEB-4704-A5E4-12C6ED1BF5A7}">
  <sheetPr>
    <tabColor rgb="FF92D050"/>
  </sheetPr>
  <dimension ref="A1:AL132"/>
  <sheetViews>
    <sheetView tabSelected="1" topLeftCell="A6" zoomScaleNormal="100" workbookViewId="0">
      <selection activeCell="G42" sqref="G42"/>
    </sheetView>
  </sheetViews>
  <sheetFormatPr defaultColWidth="9.28515625" defaultRowHeight="12.75" outlineLevelRow="1" x14ac:dyDescent="0.2"/>
  <cols>
    <col min="1" max="1" width="3.42578125" style="2" customWidth="1"/>
    <col min="2" max="2" width="12.5703125" style="6" customWidth="1"/>
    <col min="3" max="3" width="63.42578125" style="6" customWidth="1"/>
    <col min="4" max="4" width="4.85546875" style="2" customWidth="1"/>
    <col min="5" max="5" width="10.5703125" style="2" customWidth="1"/>
    <col min="6" max="6" width="9.85546875" style="2" customWidth="1"/>
    <col min="7" max="7" width="12.85546875" style="2" customWidth="1"/>
    <col min="8" max="8" width="9.28515625" style="2"/>
    <col min="9" max="19" width="9.28515625" style="48" customWidth="1"/>
    <col min="20" max="30" width="9.28515625" style="2"/>
    <col min="31" max="31" width="98.7109375" style="2" customWidth="1"/>
    <col min="32" max="229" width="9.28515625" style="2"/>
    <col min="230" max="230" width="3.42578125" style="2" customWidth="1"/>
    <col min="231" max="231" width="12.5703125" style="2" customWidth="1"/>
    <col min="232" max="232" width="63.42578125" style="2" customWidth="1"/>
    <col min="233" max="233" width="4.85546875" style="2" customWidth="1"/>
    <col min="234" max="234" width="10.5703125" style="2" customWidth="1"/>
    <col min="235" max="235" width="9.85546875" style="2" customWidth="1"/>
    <col min="236" max="236" width="12.85546875" style="2" customWidth="1"/>
    <col min="237" max="256" width="0" style="2" hidden="1" customWidth="1"/>
    <col min="257" max="257" width="11.7109375" style="2" customWidth="1"/>
    <col min="258" max="258" width="13.5703125" style="2" customWidth="1"/>
    <col min="259" max="259" width="9.28515625" style="2"/>
    <col min="260" max="260" width="13.85546875" style="2" customWidth="1"/>
    <col min="261" max="261" width="9.28515625" style="2"/>
    <col min="262" max="262" width="12.7109375" style="2" customWidth="1"/>
    <col min="263" max="263" width="0" style="2" hidden="1" customWidth="1"/>
    <col min="264" max="264" width="9.28515625" style="2"/>
    <col min="265" max="275" width="0" style="2" hidden="1" customWidth="1"/>
    <col min="276" max="286" width="9.28515625" style="2"/>
    <col min="287" max="287" width="98.7109375" style="2" customWidth="1"/>
    <col min="288" max="485" width="9.28515625" style="2"/>
    <col min="486" max="486" width="3.42578125" style="2" customWidth="1"/>
    <col min="487" max="487" width="12.5703125" style="2" customWidth="1"/>
    <col min="488" max="488" width="63.42578125" style="2" customWidth="1"/>
    <col min="489" max="489" width="4.85546875" style="2" customWidth="1"/>
    <col min="490" max="490" width="10.5703125" style="2" customWidth="1"/>
    <col min="491" max="491" width="9.85546875" style="2" customWidth="1"/>
    <col min="492" max="492" width="12.85546875" style="2" customWidth="1"/>
    <col min="493" max="512" width="0" style="2" hidden="1" customWidth="1"/>
    <col min="513" max="513" width="11.7109375" style="2" customWidth="1"/>
    <col min="514" max="514" width="13.5703125" style="2" customWidth="1"/>
    <col min="515" max="515" width="9.28515625" style="2"/>
    <col min="516" max="516" width="13.85546875" style="2" customWidth="1"/>
    <col min="517" max="517" width="9.28515625" style="2"/>
    <col min="518" max="518" width="12.7109375" style="2" customWidth="1"/>
    <col min="519" max="519" width="0" style="2" hidden="1" customWidth="1"/>
    <col min="520" max="520" width="9.28515625" style="2"/>
    <col min="521" max="531" width="0" style="2" hidden="1" customWidth="1"/>
    <col min="532" max="542" width="9.28515625" style="2"/>
    <col min="543" max="543" width="98.7109375" style="2" customWidth="1"/>
    <col min="544" max="741" width="9.28515625" style="2"/>
    <col min="742" max="742" width="3.42578125" style="2" customWidth="1"/>
    <col min="743" max="743" width="12.5703125" style="2" customWidth="1"/>
    <col min="744" max="744" width="63.42578125" style="2" customWidth="1"/>
    <col min="745" max="745" width="4.85546875" style="2" customWidth="1"/>
    <col min="746" max="746" width="10.5703125" style="2" customWidth="1"/>
    <col min="747" max="747" width="9.85546875" style="2" customWidth="1"/>
    <col min="748" max="748" width="12.85546875" style="2" customWidth="1"/>
    <col min="749" max="768" width="0" style="2" hidden="1" customWidth="1"/>
    <col min="769" max="769" width="11.7109375" style="2" customWidth="1"/>
    <col min="770" max="770" width="13.5703125" style="2" customWidth="1"/>
    <col min="771" max="771" width="9.28515625" style="2"/>
    <col min="772" max="772" width="13.85546875" style="2" customWidth="1"/>
    <col min="773" max="773" width="9.28515625" style="2"/>
    <col min="774" max="774" width="12.7109375" style="2" customWidth="1"/>
    <col min="775" max="775" width="0" style="2" hidden="1" customWidth="1"/>
    <col min="776" max="776" width="9.28515625" style="2"/>
    <col min="777" max="787" width="0" style="2" hidden="1" customWidth="1"/>
    <col min="788" max="798" width="9.28515625" style="2"/>
    <col min="799" max="799" width="98.7109375" style="2" customWidth="1"/>
    <col min="800" max="997" width="9.28515625" style="2"/>
    <col min="998" max="998" width="3.42578125" style="2" customWidth="1"/>
    <col min="999" max="999" width="12.5703125" style="2" customWidth="1"/>
    <col min="1000" max="1000" width="63.42578125" style="2" customWidth="1"/>
    <col min="1001" max="1001" width="4.85546875" style="2" customWidth="1"/>
    <col min="1002" max="1002" width="10.5703125" style="2" customWidth="1"/>
    <col min="1003" max="1003" width="9.85546875" style="2" customWidth="1"/>
    <col min="1004" max="1004" width="12.85546875" style="2" customWidth="1"/>
    <col min="1005" max="1024" width="0" style="2" hidden="1" customWidth="1"/>
    <col min="1025" max="1025" width="11.7109375" style="2" customWidth="1"/>
    <col min="1026" max="1026" width="13.5703125" style="2" customWidth="1"/>
    <col min="1027" max="1027" width="9.28515625" style="2"/>
    <col min="1028" max="1028" width="13.85546875" style="2" customWidth="1"/>
    <col min="1029" max="1029" width="9.28515625" style="2"/>
    <col min="1030" max="1030" width="12.7109375" style="2" customWidth="1"/>
    <col min="1031" max="1031" width="0" style="2" hidden="1" customWidth="1"/>
    <col min="1032" max="1032" width="9.28515625" style="2"/>
    <col min="1033" max="1043" width="0" style="2" hidden="1" customWidth="1"/>
    <col min="1044" max="1054" width="9.28515625" style="2"/>
    <col min="1055" max="1055" width="98.7109375" style="2" customWidth="1"/>
    <col min="1056" max="1253" width="9.28515625" style="2"/>
    <col min="1254" max="1254" width="3.42578125" style="2" customWidth="1"/>
    <col min="1255" max="1255" width="12.5703125" style="2" customWidth="1"/>
    <col min="1256" max="1256" width="63.42578125" style="2" customWidth="1"/>
    <col min="1257" max="1257" width="4.85546875" style="2" customWidth="1"/>
    <col min="1258" max="1258" width="10.5703125" style="2" customWidth="1"/>
    <col min="1259" max="1259" width="9.85546875" style="2" customWidth="1"/>
    <col min="1260" max="1260" width="12.85546875" style="2" customWidth="1"/>
    <col min="1261" max="1280" width="0" style="2" hidden="1" customWidth="1"/>
    <col min="1281" max="1281" width="11.7109375" style="2" customWidth="1"/>
    <col min="1282" max="1282" width="13.5703125" style="2" customWidth="1"/>
    <col min="1283" max="1283" width="9.28515625" style="2"/>
    <col min="1284" max="1284" width="13.85546875" style="2" customWidth="1"/>
    <col min="1285" max="1285" width="9.28515625" style="2"/>
    <col min="1286" max="1286" width="12.7109375" style="2" customWidth="1"/>
    <col min="1287" max="1287" width="0" style="2" hidden="1" customWidth="1"/>
    <col min="1288" max="1288" width="9.28515625" style="2"/>
    <col min="1289" max="1299" width="0" style="2" hidden="1" customWidth="1"/>
    <col min="1300" max="1310" width="9.28515625" style="2"/>
    <col min="1311" max="1311" width="98.7109375" style="2" customWidth="1"/>
    <col min="1312" max="1509" width="9.28515625" style="2"/>
    <col min="1510" max="1510" width="3.42578125" style="2" customWidth="1"/>
    <col min="1511" max="1511" width="12.5703125" style="2" customWidth="1"/>
    <col min="1512" max="1512" width="63.42578125" style="2" customWidth="1"/>
    <col min="1513" max="1513" width="4.85546875" style="2" customWidth="1"/>
    <col min="1514" max="1514" width="10.5703125" style="2" customWidth="1"/>
    <col min="1515" max="1515" width="9.85546875" style="2" customWidth="1"/>
    <col min="1516" max="1516" width="12.85546875" style="2" customWidth="1"/>
    <col min="1517" max="1536" width="0" style="2" hidden="1" customWidth="1"/>
    <col min="1537" max="1537" width="11.7109375" style="2" customWidth="1"/>
    <col min="1538" max="1538" width="13.5703125" style="2" customWidth="1"/>
    <col min="1539" max="1539" width="9.28515625" style="2"/>
    <col min="1540" max="1540" width="13.85546875" style="2" customWidth="1"/>
    <col min="1541" max="1541" width="9.28515625" style="2"/>
    <col min="1542" max="1542" width="12.7109375" style="2" customWidth="1"/>
    <col min="1543" max="1543" width="0" style="2" hidden="1" customWidth="1"/>
    <col min="1544" max="1544" width="9.28515625" style="2"/>
    <col min="1545" max="1555" width="0" style="2" hidden="1" customWidth="1"/>
    <col min="1556" max="1566" width="9.28515625" style="2"/>
    <col min="1567" max="1567" width="98.7109375" style="2" customWidth="1"/>
    <col min="1568" max="1765" width="9.28515625" style="2"/>
    <col min="1766" max="1766" width="3.42578125" style="2" customWidth="1"/>
    <col min="1767" max="1767" width="12.5703125" style="2" customWidth="1"/>
    <col min="1768" max="1768" width="63.42578125" style="2" customWidth="1"/>
    <col min="1769" max="1769" width="4.85546875" style="2" customWidth="1"/>
    <col min="1770" max="1770" width="10.5703125" style="2" customWidth="1"/>
    <col min="1771" max="1771" width="9.85546875" style="2" customWidth="1"/>
    <col min="1772" max="1772" width="12.85546875" style="2" customWidth="1"/>
    <col min="1773" max="1792" width="0" style="2" hidden="1" customWidth="1"/>
    <col min="1793" max="1793" width="11.7109375" style="2" customWidth="1"/>
    <col min="1794" max="1794" width="13.5703125" style="2" customWidth="1"/>
    <col min="1795" max="1795" width="9.28515625" style="2"/>
    <col min="1796" max="1796" width="13.85546875" style="2" customWidth="1"/>
    <col min="1797" max="1797" width="9.28515625" style="2"/>
    <col min="1798" max="1798" width="12.7109375" style="2" customWidth="1"/>
    <col min="1799" max="1799" width="0" style="2" hidden="1" customWidth="1"/>
    <col min="1800" max="1800" width="9.28515625" style="2"/>
    <col min="1801" max="1811" width="0" style="2" hidden="1" customWidth="1"/>
    <col min="1812" max="1822" width="9.28515625" style="2"/>
    <col min="1823" max="1823" width="98.7109375" style="2" customWidth="1"/>
    <col min="1824" max="2021" width="9.28515625" style="2"/>
    <col min="2022" max="2022" width="3.42578125" style="2" customWidth="1"/>
    <col min="2023" max="2023" width="12.5703125" style="2" customWidth="1"/>
    <col min="2024" max="2024" width="63.42578125" style="2" customWidth="1"/>
    <col min="2025" max="2025" width="4.85546875" style="2" customWidth="1"/>
    <col min="2026" max="2026" width="10.5703125" style="2" customWidth="1"/>
    <col min="2027" max="2027" width="9.85546875" style="2" customWidth="1"/>
    <col min="2028" max="2028" width="12.85546875" style="2" customWidth="1"/>
    <col min="2029" max="2048" width="0" style="2" hidden="1" customWidth="1"/>
    <col min="2049" max="2049" width="11.7109375" style="2" customWidth="1"/>
    <col min="2050" max="2050" width="13.5703125" style="2" customWidth="1"/>
    <col min="2051" max="2051" width="9.28515625" style="2"/>
    <col min="2052" max="2052" width="13.85546875" style="2" customWidth="1"/>
    <col min="2053" max="2053" width="9.28515625" style="2"/>
    <col min="2054" max="2054" width="12.7109375" style="2" customWidth="1"/>
    <col min="2055" max="2055" width="0" style="2" hidden="1" customWidth="1"/>
    <col min="2056" max="2056" width="9.28515625" style="2"/>
    <col min="2057" max="2067" width="0" style="2" hidden="1" customWidth="1"/>
    <col min="2068" max="2078" width="9.28515625" style="2"/>
    <col min="2079" max="2079" width="98.7109375" style="2" customWidth="1"/>
    <col min="2080" max="2277" width="9.28515625" style="2"/>
    <col min="2278" max="2278" width="3.42578125" style="2" customWidth="1"/>
    <col min="2279" max="2279" width="12.5703125" style="2" customWidth="1"/>
    <col min="2280" max="2280" width="63.42578125" style="2" customWidth="1"/>
    <col min="2281" max="2281" width="4.85546875" style="2" customWidth="1"/>
    <col min="2282" max="2282" width="10.5703125" style="2" customWidth="1"/>
    <col min="2283" max="2283" width="9.85546875" style="2" customWidth="1"/>
    <col min="2284" max="2284" width="12.85546875" style="2" customWidth="1"/>
    <col min="2285" max="2304" width="0" style="2" hidden="1" customWidth="1"/>
    <col min="2305" max="2305" width="11.7109375" style="2" customWidth="1"/>
    <col min="2306" max="2306" width="13.5703125" style="2" customWidth="1"/>
    <col min="2307" max="2307" width="9.28515625" style="2"/>
    <col min="2308" max="2308" width="13.85546875" style="2" customWidth="1"/>
    <col min="2309" max="2309" width="9.28515625" style="2"/>
    <col min="2310" max="2310" width="12.7109375" style="2" customWidth="1"/>
    <col min="2311" max="2311" width="0" style="2" hidden="1" customWidth="1"/>
    <col min="2312" max="2312" width="9.28515625" style="2"/>
    <col min="2313" max="2323" width="0" style="2" hidden="1" customWidth="1"/>
    <col min="2324" max="2334" width="9.28515625" style="2"/>
    <col min="2335" max="2335" width="98.7109375" style="2" customWidth="1"/>
    <col min="2336" max="2533" width="9.28515625" style="2"/>
    <col min="2534" max="2534" width="3.42578125" style="2" customWidth="1"/>
    <col min="2535" max="2535" width="12.5703125" style="2" customWidth="1"/>
    <col min="2536" max="2536" width="63.42578125" style="2" customWidth="1"/>
    <col min="2537" max="2537" width="4.85546875" style="2" customWidth="1"/>
    <col min="2538" max="2538" width="10.5703125" style="2" customWidth="1"/>
    <col min="2539" max="2539" width="9.85546875" style="2" customWidth="1"/>
    <col min="2540" max="2540" width="12.85546875" style="2" customWidth="1"/>
    <col min="2541" max="2560" width="0" style="2" hidden="1" customWidth="1"/>
    <col min="2561" max="2561" width="11.7109375" style="2" customWidth="1"/>
    <col min="2562" max="2562" width="13.5703125" style="2" customWidth="1"/>
    <col min="2563" max="2563" width="9.28515625" style="2"/>
    <col min="2564" max="2564" width="13.85546875" style="2" customWidth="1"/>
    <col min="2565" max="2565" width="9.28515625" style="2"/>
    <col min="2566" max="2566" width="12.7109375" style="2" customWidth="1"/>
    <col min="2567" max="2567" width="0" style="2" hidden="1" customWidth="1"/>
    <col min="2568" max="2568" width="9.28515625" style="2"/>
    <col min="2569" max="2579" width="0" style="2" hidden="1" customWidth="1"/>
    <col min="2580" max="2590" width="9.28515625" style="2"/>
    <col min="2591" max="2591" width="98.7109375" style="2" customWidth="1"/>
    <col min="2592" max="2789" width="9.28515625" style="2"/>
    <col min="2790" max="2790" width="3.42578125" style="2" customWidth="1"/>
    <col min="2791" max="2791" width="12.5703125" style="2" customWidth="1"/>
    <col min="2792" max="2792" width="63.42578125" style="2" customWidth="1"/>
    <col min="2793" max="2793" width="4.85546875" style="2" customWidth="1"/>
    <col min="2794" max="2794" width="10.5703125" style="2" customWidth="1"/>
    <col min="2795" max="2795" width="9.85546875" style="2" customWidth="1"/>
    <col min="2796" max="2796" width="12.85546875" style="2" customWidth="1"/>
    <col min="2797" max="2816" width="0" style="2" hidden="1" customWidth="1"/>
    <col min="2817" max="2817" width="11.7109375" style="2" customWidth="1"/>
    <col min="2818" max="2818" width="13.5703125" style="2" customWidth="1"/>
    <col min="2819" max="2819" width="9.28515625" style="2"/>
    <col min="2820" max="2820" width="13.85546875" style="2" customWidth="1"/>
    <col min="2821" max="2821" width="9.28515625" style="2"/>
    <col min="2822" max="2822" width="12.7109375" style="2" customWidth="1"/>
    <col min="2823" max="2823" width="0" style="2" hidden="1" customWidth="1"/>
    <col min="2824" max="2824" width="9.28515625" style="2"/>
    <col min="2825" max="2835" width="0" style="2" hidden="1" customWidth="1"/>
    <col min="2836" max="2846" width="9.28515625" style="2"/>
    <col min="2847" max="2847" width="98.7109375" style="2" customWidth="1"/>
    <col min="2848" max="3045" width="9.28515625" style="2"/>
    <col min="3046" max="3046" width="3.42578125" style="2" customWidth="1"/>
    <col min="3047" max="3047" width="12.5703125" style="2" customWidth="1"/>
    <col min="3048" max="3048" width="63.42578125" style="2" customWidth="1"/>
    <col min="3049" max="3049" width="4.85546875" style="2" customWidth="1"/>
    <col min="3050" max="3050" width="10.5703125" style="2" customWidth="1"/>
    <col min="3051" max="3051" width="9.85546875" style="2" customWidth="1"/>
    <col min="3052" max="3052" width="12.85546875" style="2" customWidth="1"/>
    <col min="3053" max="3072" width="0" style="2" hidden="1" customWidth="1"/>
    <col min="3073" max="3073" width="11.7109375" style="2" customWidth="1"/>
    <col min="3074" max="3074" width="13.5703125" style="2" customWidth="1"/>
    <col min="3075" max="3075" width="9.28515625" style="2"/>
    <col min="3076" max="3076" width="13.85546875" style="2" customWidth="1"/>
    <col min="3077" max="3077" width="9.28515625" style="2"/>
    <col min="3078" max="3078" width="12.7109375" style="2" customWidth="1"/>
    <col min="3079" max="3079" width="0" style="2" hidden="1" customWidth="1"/>
    <col min="3080" max="3080" width="9.28515625" style="2"/>
    <col min="3081" max="3091" width="0" style="2" hidden="1" customWidth="1"/>
    <col min="3092" max="3102" width="9.28515625" style="2"/>
    <col min="3103" max="3103" width="98.7109375" style="2" customWidth="1"/>
    <col min="3104" max="3301" width="9.28515625" style="2"/>
    <col min="3302" max="3302" width="3.42578125" style="2" customWidth="1"/>
    <col min="3303" max="3303" width="12.5703125" style="2" customWidth="1"/>
    <col min="3304" max="3304" width="63.42578125" style="2" customWidth="1"/>
    <col min="3305" max="3305" width="4.85546875" style="2" customWidth="1"/>
    <col min="3306" max="3306" width="10.5703125" style="2" customWidth="1"/>
    <col min="3307" max="3307" width="9.85546875" style="2" customWidth="1"/>
    <col min="3308" max="3308" width="12.85546875" style="2" customWidth="1"/>
    <col min="3309" max="3328" width="0" style="2" hidden="1" customWidth="1"/>
    <col min="3329" max="3329" width="11.7109375" style="2" customWidth="1"/>
    <col min="3330" max="3330" width="13.5703125" style="2" customWidth="1"/>
    <col min="3331" max="3331" width="9.28515625" style="2"/>
    <col min="3332" max="3332" width="13.85546875" style="2" customWidth="1"/>
    <col min="3333" max="3333" width="9.28515625" style="2"/>
    <col min="3334" max="3334" width="12.7109375" style="2" customWidth="1"/>
    <col min="3335" max="3335" width="0" style="2" hidden="1" customWidth="1"/>
    <col min="3336" max="3336" width="9.28515625" style="2"/>
    <col min="3337" max="3347" width="0" style="2" hidden="1" customWidth="1"/>
    <col min="3348" max="3358" width="9.28515625" style="2"/>
    <col min="3359" max="3359" width="98.7109375" style="2" customWidth="1"/>
    <col min="3360" max="3557" width="9.28515625" style="2"/>
    <col min="3558" max="3558" width="3.42578125" style="2" customWidth="1"/>
    <col min="3559" max="3559" width="12.5703125" style="2" customWidth="1"/>
    <col min="3560" max="3560" width="63.42578125" style="2" customWidth="1"/>
    <col min="3561" max="3561" width="4.85546875" style="2" customWidth="1"/>
    <col min="3562" max="3562" width="10.5703125" style="2" customWidth="1"/>
    <col min="3563" max="3563" width="9.85546875" style="2" customWidth="1"/>
    <col min="3564" max="3564" width="12.85546875" style="2" customWidth="1"/>
    <col min="3565" max="3584" width="0" style="2" hidden="1" customWidth="1"/>
    <col min="3585" max="3585" width="11.7109375" style="2" customWidth="1"/>
    <col min="3586" max="3586" width="13.5703125" style="2" customWidth="1"/>
    <col min="3587" max="3587" width="9.28515625" style="2"/>
    <col min="3588" max="3588" width="13.85546875" style="2" customWidth="1"/>
    <col min="3589" max="3589" width="9.28515625" style="2"/>
    <col min="3590" max="3590" width="12.7109375" style="2" customWidth="1"/>
    <col min="3591" max="3591" width="0" style="2" hidden="1" customWidth="1"/>
    <col min="3592" max="3592" width="9.28515625" style="2"/>
    <col min="3593" max="3603" width="0" style="2" hidden="1" customWidth="1"/>
    <col min="3604" max="3614" width="9.28515625" style="2"/>
    <col min="3615" max="3615" width="98.7109375" style="2" customWidth="1"/>
    <col min="3616" max="3813" width="9.28515625" style="2"/>
    <col min="3814" max="3814" width="3.42578125" style="2" customWidth="1"/>
    <col min="3815" max="3815" width="12.5703125" style="2" customWidth="1"/>
    <col min="3816" max="3816" width="63.42578125" style="2" customWidth="1"/>
    <col min="3817" max="3817" width="4.85546875" style="2" customWidth="1"/>
    <col min="3818" max="3818" width="10.5703125" style="2" customWidth="1"/>
    <col min="3819" max="3819" width="9.85546875" style="2" customWidth="1"/>
    <col min="3820" max="3820" width="12.85546875" style="2" customWidth="1"/>
    <col min="3821" max="3840" width="0" style="2" hidden="1" customWidth="1"/>
    <col min="3841" max="3841" width="11.7109375" style="2" customWidth="1"/>
    <col min="3842" max="3842" width="13.5703125" style="2" customWidth="1"/>
    <col min="3843" max="3843" width="9.28515625" style="2"/>
    <col min="3844" max="3844" width="13.85546875" style="2" customWidth="1"/>
    <col min="3845" max="3845" width="9.28515625" style="2"/>
    <col min="3846" max="3846" width="12.7109375" style="2" customWidth="1"/>
    <col min="3847" max="3847" width="0" style="2" hidden="1" customWidth="1"/>
    <col min="3848" max="3848" width="9.28515625" style="2"/>
    <col min="3849" max="3859" width="0" style="2" hidden="1" customWidth="1"/>
    <col min="3860" max="3870" width="9.28515625" style="2"/>
    <col min="3871" max="3871" width="98.7109375" style="2" customWidth="1"/>
    <col min="3872" max="4069" width="9.28515625" style="2"/>
    <col min="4070" max="4070" width="3.42578125" style="2" customWidth="1"/>
    <col min="4071" max="4071" width="12.5703125" style="2" customWidth="1"/>
    <col min="4072" max="4072" width="63.42578125" style="2" customWidth="1"/>
    <col min="4073" max="4073" width="4.85546875" style="2" customWidth="1"/>
    <col min="4074" max="4074" width="10.5703125" style="2" customWidth="1"/>
    <col min="4075" max="4075" width="9.85546875" style="2" customWidth="1"/>
    <col min="4076" max="4076" width="12.85546875" style="2" customWidth="1"/>
    <col min="4077" max="4096" width="0" style="2" hidden="1" customWidth="1"/>
    <col min="4097" max="4097" width="11.7109375" style="2" customWidth="1"/>
    <col min="4098" max="4098" width="13.5703125" style="2" customWidth="1"/>
    <col min="4099" max="4099" width="9.28515625" style="2"/>
    <col min="4100" max="4100" width="13.85546875" style="2" customWidth="1"/>
    <col min="4101" max="4101" width="9.28515625" style="2"/>
    <col min="4102" max="4102" width="12.7109375" style="2" customWidth="1"/>
    <col min="4103" max="4103" width="0" style="2" hidden="1" customWidth="1"/>
    <col min="4104" max="4104" width="9.28515625" style="2"/>
    <col min="4105" max="4115" width="0" style="2" hidden="1" customWidth="1"/>
    <col min="4116" max="4126" width="9.28515625" style="2"/>
    <col min="4127" max="4127" width="98.7109375" style="2" customWidth="1"/>
    <col min="4128" max="4325" width="9.28515625" style="2"/>
    <col min="4326" max="4326" width="3.42578125" style="2" customWidth="1"/>
    <col min="4327" max="4327" width="12.5703125" style="2" customWidth="1"/>
    <col min="4328" max="4328" width="63.42578125" style="2" customWidth="1"/>
    <col min="4329" max="4329" width="4.85546875" style="2" customWidth="1"/>
    <col min="4330" max="4330" width="10.5703125" style="2" customWidth="1"/>
    <col min="4331" max="4331" width="9.85546875" style="2" customWidth="1"/>
    <col min="4332" max="4332" width="12.85546875" style="2" customWidth="1"/>
    <col min="4333" max="4352" width="0" style="2" hidden="1" customWidth="1"/>
    <col min="4353" max="4353" width="11.7109375" style="2" customWidth="1"/>
    <col min="4354" max="4354" width="13.5703125" style="2" customWidth="1"/>
    <col min="4355" max="4355" width="9.28515625" style="2"/>
    <col min="4356" max="4356" width="13.85546875" style="2" customWidth="1"/>
    <col min="4357" max="4357" width="9.28515625" style="2"/>
    <col min="4358" max="4358" width="12.7109375" style="2" customWidth="1"/>
    <col min="4359" max="4359" width="0" style="2" hidden="1" customWidth="1"/>
    <col min="4360" max="4360" width="9.28515625" style="2"/>
    <col min="4361" max="4371" width="0" style="2" hidden="1" customWidth="1"/>
    <col min="4372" max="4382" width="9.28515625" style="2"/>
    <col min="4383" max="4383" width="98.7109375" style="2" customWidth="1"/>
    <col min="4384" max="4581" width="9.28515625" style="2"/>
    <col min="4582" max="4582" width="3.42578125" style="2" customWidth="1"/>
    <col min="4583" max="4583" width="12.5703125" style="2" customWidth="1"/>
    <col min="4584" max="4584" width="63.42578125" style="2" customWidth="1"/>
    <col min="4585" max="4585" width="4.85546875" style="2" customWidth="1"/>
    <col min="4586" max="4586" width="10.5703125" style="2" customWidth="1"/>
    <col min="4587" max="4587" width="9.85546875" style="2" customWidth="1"/>
    <col min="4588" max="4588" width="12.85546875" style="2" customWidth="1"/>
    <col min="4589" max="4608" width="0" style="2" hidden="1" customWidth="1"/>
    <col min="4609" max="4609" width="11.7109375" style="2" customWidth="1"/>
    <col min="4610" max="4610" width="13.5703125" style="2" customWidth="1"/>
    <col min="4611" max="4611" width="9.28515625" style="2"/>
    <col min="4612" max="4612" width="13.85546875" style="2" customWidth="1"/>
    <col min="4613" max="4613" width="9.28515625" style="2"/>
    <col min="4614" max="4614" width="12.7109375" style="2" customWidth="1"/>
    <col min="4615" max="4615" width="0" style="2" hidden="1" customWidth="1"/>
    <col min="4616" max="4616" width="9.28515625" style="2"/>
    <col min="4617" max="4627" width="0" style="2" hidden="1" customWidth="1"/>
    <col min="4628" max="4638" width="9.28515625" style="2"/>
    <col min="4639" max="4639" width="98.7109375" style="2" customWidth="1"/>
    <col min="4640" max="4837" width="9.28515625" style="2"/>
    <col min="4838" max="4838" width="3.42578125" style="2" customWidth="1"/>
    <col min="4839" max="4839" width="12.5703125" style="2" customWidth="1"/>
    <col min="4840" max="4840" width="63.42578125" style="2" customWidth="1"/>
    <col min="4841" max="4841" width="4.85546875" style="2" customWidth="1"/>
    <col min="4842" max="4842" width="10.5703125" style="2" customWidth="1"/>
    <col min="4843" max="4843" width="9.85546875" style="2" customWidth="1"/>
    <col min="4844" max="4844" width="12.85546875" style="2" customWidth="1"/>
    <col min="4845" max="4864" width="0" style="2" hidden="1" customWidth="1"/>
    <col min="4865" max="4865" width="11.7109375" style="2" customWidth="1"/>
    <col min="4866" max="4866" width="13.5703125" style="2" customWidth="1"/>
    <col min="4867" max="4867" width="9.28515625" style="2"/>
    <col min="4868" max="4868" width="13.85546875" style="2" customWidth="1"/>
    <col min="4869" max="4869" width="9.28515625" style="2"/>
    <col min="4870" max="4870" width="12.7109375" style="2" customWidth="1"/>
    <col min="4871" max="4871" width="0" style="2" hidden="1" customWidth="1"/>
    <col min="4872" max="4872" width="9.28515625" style="2"/>
    <col min="4873" max="4883" width="0" style="2" hidden="1" customWidth="1"/>
    <col min="4884" max="4894" width="9.28515625" style="2"/>
    <col min="4895" max="4895" width="98.7109375" style="2" customWidth="1"/>
    <col min="4896" max="5093" width="9.28515625" style="2"/>
    <col min="5094" max="5094" width="3.42578125" style="2" customWidth="1"/>
    <col min="5095" max="5095" width="12.5703125" style="2" customWidth="1"/>
    <col min="5096" max="5096" width="63.42578125" style="2" customWidth="1"/>
    <col min="5097" max="5097" width="4.85546875" style="2" customWidth="1"/>
    <col min="5098" max="5098" width="10.5703125" style="2" customWidth="1"/>
    <col min="5099" max="5099" width="9.85546875" style="2" customWidth="1"/>
    <col min="5100" max="5100" width="12.85546875" style="2" customWidth="1"/>
    <col min="5101" max="5120" width="0" style="2" hidden="1" customWidth="1"/>
    <col min="5121" max="5121" width="11.7109375" style="2" customWidth="1"/>
    <col min="5122" max="5122" width="13.5703125" style="2" customWidth="1"/>
    <col min="5123" max="5123" width="9.28515625" style="2"/>
    <col min="5124" max="5124" width="13.85546875" style="2" customWidth="1"/>
    <col min="5125" max="5125" width="9.28515625" style="2"/>
    <col min="5126" max="5126" width="12.7109375" style="2" customWidth="1"/>
    <col min="5127" max="5127" width="0" style="2" hidden="1" customWidth="1"/>
    <col min="5128" max="5128" width="9.28515625" style="2"/>
    <col min="5129" max="5139" width="0" style="2" hidden="1" customWidth="1"/>
    <col min="5140" max="5150" width="9.28515625" style="2"/>
    <col min="5151" max="5151" width="98.7109375" style="2" customWidth="1"/>
    <col min="5152" max="5349" width="9.28515625" style="2"/>
    <col min="5350" max="5350" width="3.42578125" style="2" customWidth="1"/>
    <col min="5351" max="5351" width="12.5703125" style="2" customWidth="1"/>
    <col min="5352" max="5352" width="63.42578125" style="2" customWidth="1"/>
    <col min="5353" max="5353" width="4.85546875" style="2" customWidth="1"/>
    <col min="5354" max="5354" width="10.5703125" style="2" customWidth="1"/>
    <col min="5355" max="5355" width="9.85546875" style="2" customWidth="1"/>
    <col min="5356" max="5356" width="12.85546875" style="2" customWidth="1"/>
    <col min="5357" max="5376" width="0" style="2" hidden="1" customWidth="1"/>
    <col min="5377" max="5377" width="11.7109375" style="2" customWidth="1"/>
    <col min="5378" max="5378" width="13.5703125" style="2" customWidth="1"/>
    <col min="5379" max="5379" width="9.28515625" style="2"/>
    <col min="5380" max="5380" width="13.85546875" style="2" customWidth="1"/>
    <col min="5381" max="5381" width="9.28515625" style="2"/>
    <col min="5382" max="5382" width="12.7109375" style="2" customWidth="1"/>
    <col min="5383" max="5383" width="0" style="2" hidden="1" customWidth="1"/>
    <col min="5384" max="5384" width="9.28515625" style="2"/>
    <col min="5385" max="5395" width="0" style="2" hidden="1" customWidth="1"/>
    <col min="5396" max="5406" width="9.28515625" style="2"/>
    <col min="5407" max="5407" width="98.7109375" style="2" customWidth="1"/>
    <col min="5408" max="5605" width="9.28515625" style="2"/>
    <col min="5606" max="5606" width="3.42578125" style="2" customWidth="1"/>
    <col min="5607" max="5607" width="12.5703125" style="2" customWidth="1"/>
    <col min="5608" max="5608" width="63.42578125" style="2" customWidth="1"/>
    <col min="5609" max="5609" width="4.85546875" style="2" customWidth="1"/>
    <col min="5610" max="5610" width="10.5703125" style="2" customWidth="1"/>
    <col min="5611" max="5611" width="9.85546875" style="2" customWidth="1"/>
    <col min="5612" max="5612" width="12.85546875" style="2" customWidth="1"/>
    <col min="5613" max="5632" width="0" style="2" hidden="1" customWidth="1"/>
    <col min="5633" max="5633" width="11.7109375" style="2" customWidth="1"/>
    <col min="5634" max="5634" width="13.5703125" style="2" customWidth="1"/>
    <col min="5635" max="5635" width="9.28515625" style="2"/>
    <col min="5636" max="5636" width="13.85546875" style="2" customWidth="1"/>
    <col min="5637" max="5637" width="9.28515625" style="2"/>
    <col min="5638" max="5638" width="12.7109375" style="2" customWidth="1"/>
    <col min="5639" max="5639" width="0" style="2" hidden="1" customWidth="1"/>
    <col min="5640" max="5640" width="9.28515625" style="2"/>
    <col min="5641" max="5651" width="0" style="2" hidden="1" customWidth="1"/>
    <col min="5652" max="5662" width="9.28515625" style="2"/>
    <col min="5663" max="5663" width="98.7109375" style="2" customWidth="1"/>
    <col min="5664" max="5861" width="9.28515625" style="2"/>
    <col min="5862" max="5862" width="3.42578125" style="2" customWidth="1"/>
    <col min="5863" max="5863" width="12.5703125" style="2" customWidth="1"/>
    <col min="5864" max="5864" width="63.42578125" style="2" customWidth="1"/>
    <col min="5865" max="5865" width="4.85546875" style="2" customWidth="1"/>
    <col min="5866" max="5866" width="10.5703125" style="2" customWidth="1"/>
    <col min="5867" max="5867" width="9.85546875" style="2" customWidth="1"/>
    <col min="5868" max="5868" width="12.85546875" style="2" customWidth="1"/>
    <col min="5869" max="5888" width="0" style="2" hidden="1" customWidth="1"/>
    <col min="5889" max="5889" width="11.7109375" style="2" customWidth="1"/>
    <col min="5890" max="5890" width="13.5703125" style="2" customWidth="1"/>
    <col min="5891" max="5891" width="9.28515625" style="2"/>
    <col min="5892" max="5892" width="13.85546875" style="2" customWidth="1"/>
    <col min="5893" max="5893" width="9.28515625" style="2"/>
    <col min="5894" max="5894" width="12.7109375" style="2" customWidth="1"/>
    <col min="5895" max="5895" width="0" style="2" hidden="1" customWidth="1"/>
    <col min="5896" max="5896" width="9.28515625" style="2"/>
    <col min="5897" max="5907" width="0" style="2" hidden="1" customWidth="1"/>
    <col min="5908" max="5918" width="9.28515625" style="2"/>
    <col min="5919" max="5919" width="98.7109375" style="2" customWidth="1"/>
    <col min="5920" max="6117" width="9.28515625" style="2"/>
    <col min="6118" max="6118" width="3.42578125" style="2" customWidth="1"/>
    <col min="6119" max="6119" width="12.5703125" style="2" customWidth="1"/>
    <col min="6120" max="6120" width="63.42578125" style="2" customWidth="1"/>
    <col min="6121" max="6121" width="4.85546875" style="2" customWidth="1"/>
    <col min="6122" max="6122" width="10.5703125" style="2" customWidth="1"/>
    <col min="6123" max="6123" width="9.85546875" style="2" customWidth="1"/>
    <col min="6124" max="6124" width="12.85546875" style="2" customWidth="1"/>
    <col min="6125" max="6144" width="0" style="2" hidden="1" customWidth="1"/>
    <col min="6145" max="6145" width="11.7109375" style="2" customWidth="1"/>
    <col min="6146" max="6146" width="13.5703125" style="2" customWidth="1"/>
    <col min="6147" max="6147" width="9.28515625" style="2"/>
    <col min="6148" max="6148" width="13.85546875" style="2" customWidth="1"/>
    <col min="6149" max="6149" width="9.28515625" style="2"/>
    <col min="6150" max="6150" width="12.7109375" style="2" customWidth="1"/>
    <col min="6151" max="6151" width="0" style="2" hidden="1" customWidth="1"/>
    <col min="6152" max="6152" width="9.28515625" style="2"/>
    <col min="6153" max="6163" width="0" style="2" hidden="1" customWidth="1"/>
    <col min="6164" max="6174" width="9.28515625" style="2"/>
    <col min="6175" max="6175" width="98.7109375" style="2" customWidth="1"/>
    <col min="6176" max="6373" width="9.28515625" style="2"/>
    <col min="6374" max="6374" width="3.42578125" style="2" customWidth="1"/>
    <col min="6375" max="6375" width="12.5703125" style="2" customWidth="1"/>
    <col min="6376" max="6376" width="63.42578125" style="2" customWidth="1"/>
    <col min="6377" max="6377" width="4.85546875" style="2" customWidth="1"/>
    <col min="6378" max="6378" width="10.5703125" style="2" customWidth="1"/>
    <col min="6379" max="6379" width="9.85546875" style="2" customWidth="1"/>
    <col min="6380" max="6380" width="12.85546875" style="2" customWidth="1"/>
    <col min="6381" max="6400" width="0" style="2" hidden="1" customWidth="1"/>
    <col min="6401" max="6401" width="11.7109375" style="2" customWidth="1"/>
    <col min="6402" max="6402" width="13.5703125" style="2" customWidth="1"/>
    <col min="6403" max="6403" width="9.28515625" style="2"/>
    <col min="6404" max="6404" width="13.85546875" style="2" customWidth="1"/>
    <col min="6405" max="6405" width="9.28515625" style="2"/>
    <col min="6406" max="6406" width="12.7109375" style="2" customWidth="1"/>
    <col min="6407" max="6407" width="0" style="2" hidden="1" customWidth="1"/>
    <col min="6408" max="6408" width="9.28515625" style="2"/>
    <col min="6409" max="6419" width="0" style="2" hidden="1" customWidth="1"/>
    <col min="6420" max="6430" width="9.28515625" style="2"/>
    <col min="6431" max="6431" width="98.7109375" style="2" customWidth="1"/>
    <col min="6432" max="6629" width="9.28515625" style="2"/>
    <col min="6630" max="6630" width="3.42578125" style="2" customWidth="1"/>
    <col min="6631" max="6631" width="12.5703125" style="2" customWidth="1"/>
    <col min="6632" max="6632" width="63.42578125" style="2" customWidth="1"/>
    <col min="6633" max="6633" width="4.85546875" style="2" customWidth="1"/>
    <col min="6634" max="6634" width="10.5703125" style="2" customWidth="1"/>
    <col min="6635" max="6635" width="9.85546875" style="2" customWidth="1"/>
    <col min="6636" max="6636" width="12.85546875" style="2" customWidth="1"/>
    <col min="6637" max="6656" width="0" style="2" hidden="1" customWidth="1"/>
    <col min="6657" max="6657" width="11.7109375" style="2" customWidth="1"/>
    <col min="6658" max="6658" width="13.5703125" style="2" customWidth="1"/>
    <col min="6659" max="6659" width="9.28515625" style="2"/>
    <col min="6660" max="6660" width="13.85546875" style="2" customWidth="1"/>
    <col min="6661" max="6661" width="9.28515625" style="2"/>
    <col min="6662" max="6662" width="12.7109375" style="2" customWidth="1"/>
    <col min="6663" max="6663" width="0" style="2" hidden="1" customWidth="1"/>
    <col min="6664" max="6664" width="9.28515625" style="2"/>
    <col min="6665" max="6675" width="0" style="2" hidden="1" customWidth="1"/>
    <col min="6676" max="6686" width="9.28515625" style="2"/>
    <col min="6687" max="6687" width="98.7109375" style="2" customWidth="1"/>
    <col min="6688" max="6885" width="9.28515625" style="2"/>
    <col min="6886" max="6886" width="3.42578125" style="2" customWidth="1"/>
    <col min="6887" max="6887" width="12.5703125" style="2" customWidth="1"/>
    <col min="6888" max="6888" width="63.42578125" style="2" customWidth="1"/>
    <col min="6889" max="6889" width="4.85546875" style="2" customWidth="1"/>
    <col min="6890" max="6890" width="10.5703125" style="2" customWidth="1"/>
    <col min="6891" max="6891" width="9.85546875" style="2" customWidth="1"/>
    <col min="6892" max="6892" width="12.85546875" style="2" customWidth="1"/>
    <col min="6893" max="6912" width="0" style="2" hidden="1" customWidth="1"/>
    <col min="6913" max="6913" width="11.7109375" style="2" customWidth="1"/>
    <col min="6914" max="6914" width="13.5703125" style="2" customWidth="1"/>
    <col min="6915" max="6915" width="9.28515625" style="2"/>
    <col min="6916" max="6916" width="13.85546875" style="2" customWidth="1"/>
    <col min="6917" max="6917" width="9.28515625" style="2"/>
    <col min="6918" max="6918" width="12.7109375" style="2" customWidth="1"/>
    <col min="6919" max="6919" width="0" style="2" hidden="1" customWidth="1"/>
    <col min="6920" max="6920" width="9.28515625" style="2"/>
    <col min="6921" max="6931" width="0" style="2" hidden="1" customWidth="1"/>
    <col min="6932" max="6942" width="9.28515625" style="2"/>
    <col min="6943" max="6943" width="98.7109375" style="2" customWidth="1"/>
    <col min="6944" max="7141" width="9.28515625" style="2"/>
    <col min="7142" max="7142" width="3.42578125" style="2" customWidth="1"/>
    <col min="7143" max="7143" width="12.5703125" style="2" customWidth="1"/>
    <col min="7144" max="7144" width="63.42578125" style="2" customWidth="1"/>
    <col min="7145" max="7145" width="4.85546875" style="2" customWidth="1"/>
    <col min="7146" max="7146" width="10.5703125" style="2" customWidth="1"/>
    <col min="7147" max="7147" width="9.85546875" style="2" customWidth="1"/>
    <col min="7148" max="7148" width="12.85546875" style="2" customWidth="1"/>
    <col min="7149" max="7168" width="0" style="2" hidden="1" customWidth="1"/>
    <col min="7169" max="7169" width="11.7109375" style="2" customWidth="1"/>
    <col min="7170" max="7170" width="13.5703125" style="2" customWidth="1"/>
    <col min="7171" max="7171" width="9.28515625" style="2"/>
    <col min="7172" max="7172" width="13.85546875" style="2" customWidth="1"/>
    <col min="7173" max="7173" width="9.28515625" style="2"/>
    <col min="7174" max="7174" width="12.7109375" style="2" customWidth="1"/>
    <col min="7175" max="7175" width="0" style="2" hidden="1" customWidth="1"/>
    <col min="7176" max="7176" width="9.28515625" style="2"/>
    <col min="7177" max="7187" width="0" style="2" hidden="1" customWidth="1"/>
    <col min="7188" max="7198" width="9.28515625" style="2"/>
    <col min="7199" max="7199" width="98.7109375" style="2" customWidth="1"/>
    <col min="7200" max="7397" width="9.28515625" style="2"/>
    <col min="7398" max="7398" width="3.42578125" style="2" customWidth="1"/>
    <col min="7399" max="7399" width="12.5703125" style="2" customWidth="1"/>
    <col min="7400" max="7400" width="63.42578125" style="2" customWidth="1"/>
    <col min="7401" max="7401" width="4.85546875" style="2" customWidth="1"/>
    <col min="7402" max="7402" width="10.5703125" style="2" customWidth="1"/>
    <col min="7403" max="7403" width="9.85546875" style="2" customWidth="1"/>
    <col min="7404" max="7404" width="12.85546875" style="2" customWidth="1"/>
    <col min="7405" max="7424" width="0" style="2" hidden="1" customWidth="1"/>
    <col min="7425" max="7425" width="11.7109375" style="2" customWidth="1"/>
    <col min="7426" max="7426" width="13.5703125" style="2" customWidth="1"/>
    <col min="7427" max="7427" width="9.28515625" style="2"/>
    <col min="7428" max="7428" width="13.85546875" style="2" customWidth="1"/>
    <col min="7429" max="7429" width="9.28515625" style="2"/>
    <col min="7430" max="7430" width="12.7109375" style="2" customWidth="1"/>
    <col min="7431" max="7431" width="0" style="2" hidden="1" customWidth="1"/>
    <col min="7432" max="7432" width="9.28515625" style="2"/>
    <col min="7433" max="7443" width="0" style="2" hidden="1" customWidth="1"/>
    <col min="7444" max="7454" width="9.28515625" style="2"/>
    <col min="7455" max="7455" width="98.7109375" style="2" customWidth="1"/>
    <col min="7456" max="7653" width="9.28515625" style="2"/>
    <col min="7654" max="7654" width="3.42578125" style="2" customWidth="1"/>
    <col min="7655" max="7655" width="12.5703125" style="2" customWidth="1"/>
    <col min="7656" max="7656" width="63.42578125" style="2" customWidth="1"/>
    <col min="7657" max="7657" width="4.85546875" style="2" customWidth="1"/>
    <col min="7658" max="7658" width="10.5703125" style="2" customWidth="1"/>
    <col min="7659" max="7659" width="9.85546875" style="2" customWidth="1"/>
    <col min="7660" max="7660" width="12.85546875" style="2" customWidth="1"/>
    <col min="7661" max="7680" width="0" style="2" hidden="1" customWidth="1"/>
    <col min="7681" max="7681" width="11.7109375" style="2" customWidth="1"/>
    <col min="7682" max="7682" width="13.5703125" style="2" customWidth="1"/>
    <col min="7683" max="7683" width="9.28515625" style="2"/>
    <col min="7684" max="7684" width="13.85546875" style="2" customWidth="1"/>
    <col min="7685" max="7685" width="9.28515625" style="2"/>
    <col min="7686" max="7686" width="12.7109375" style="2" customWidth="1"/>
    <col min="7687" max="7687" width="0" style="2" hidden="1" customWidth="1"/>
    <col min="7688" max="7688" width="9.28515625" style="2"/>
    <col min="7689" max="7699" width="0" style="2" hidden="1" customWidth="1"/>
    <col min="7700" max="7710" width="9.28515625" style="2"/>
    <col min="7711" max="7711" width="98.7109375" style="2" customWidth="1"/>
    <col min="7712" max="7909" width="9.28515625" style="2"/>
    <col min="7910" max="7910" width="3.42578125" style="2" customWidth="1"/>
    <col min="7911" max="7911" width="12.5703125" style="2" customWidth="1"/>
    <col min="7912" max="7912" width="63.42578125" style="2" customWidth="1"/>
    <col min="7913" max="7913" width="4.85546875" style="2" customWidth="1"/>
    <col min="7914" max="7914" width="10.5703125" style="2" customWidth="1"/>
    <col min="7915" max="7915" width="9.85546875" style="2" customWidth="1"/>
    <col min="7916" max="7916" width="12.85546875" style="2" customWidth="1"/>
    <col min="7917" max="7936" width="0" style="2" hidden="1" customWidth="1"/>
    <col min="7937" max="7937" width="11.7109375" style="2" customWidth="1"/>
    <col min="7938" max="7938" width="13.5703125" style="2" customWidth="1"/>
    <col min="7939" max="7939" width="9.28515625" style="2"/>
    <col min="7940" max="7940" width="13.85546875" style="2" customWidth="1"/>
    <col min="7941" max="7941" width="9.28515625" style="2"/>
    <col min="7942" max="7942" width="12.7109375" style="2" customWidth="1"/>
    <col min="7943" max="7943" width="0" style="2" hidden="1" customWidth="1"/>
    <col min="7944" max="7944" width="9.28515625" style="2"/>
    <col min="7945" max="7955" width="0" style="2" hidden="1" customWidth="1"/>
    <col min="7956" max="7966" width="9.28515625" style="2"/>
    <col min="7967" max="7967" width="98.7109375" style="2" customWidth="1"/>
    <col min="7968" max="8165" width="9.28515625" style="2"/>
    <col min="8166" max="8166" width="3.42578125" style="2" customWidth="1"/>
    <col min="8167" max="8167" width="12.5703125" style="2" customWidth="1"/>
    <col min="8168" max="8168" width="63.42578125" style="2" customWidth="1"/>
    <col min="8169" max="8169" width="4.85546875" style="2" customWidth="1"/>
    <col min="8170" max="8170" width="10.5703125" style="2" customWidth="1"/>
    <col min="8171" max="8171" width="9.85546875" style="2" customWidth="1"/>
    <col min="8172" max="8172" width="12.85546875" style="2" customWidth="1"/>
    <col min="8173" max="8192" width="0" style="2" hidden="1" customWidth="1"/>
    <col min="8193" max="8193" width="11.7109375" style="2" customWidth="1"/>
    <col min="8194" max="8194" width="13.5703125" style="2" customWidth="1"/>
    <col min="8195" max="8195" width="9.28515625" style="2"/>
    <col min="8196" max="8196" width="13.85546875" style="2" customWidth="1"/>
    <col min="8197" max="8197" width="9.28515625" style="2"/>
    <col min="8198" max="8198" width="12.7109375" style="2" customWidth="1"/>
    <col min="8199" max="8199" width="0" style="2" hidden="1" customWidth="1"/>
    <col min="8200" max="8200" width="9.28515625" style="2"/>
    <col min="8201" max="8211" width="0" style="2" hidden="1" customWidth="1"/>
    <col min="8212" max="8222" width="9.28515625" style="2"/>
    <col min="8223" max="8223" width="98.7109375" style="2" customWidth="1"/>
    <col min="8224" max="8421" width="9.28515625" style="2"/>
    <col min="8422" max="8422" width="3.42578125" style="2" customWidth="1"/>
    <col min="8423" max="8423" width="12.5703125" style="2" customWidth="1"/>
    <col min="8424" max="8424" width="63.42578125" style="2" customWidth="1"/>
    <col min="8425" max="8425" width="4.85546875" style="2" customWidth="1"/>
    <col min="8426" max="8426" width="10.5703125" style="2" customWidth="1"/>
    <col min="8427" max="8427" width="9.85546875" style="2" customWidth="1"/>
    <col min="8428" max="8428" width="12.85546875" style="2" customWidth="1"/>
    <col min="8429" max="8448" width="0" style="2" hidden="1" customWidth="1"/>
    <col min="8449" max="8449" width="11.7109375" style="2" customWidth="1"/>
    <col min="8450" max="8450" width="13.5703125" style="2" customWidth="1"/>
    <col min="8451" max="8451" width="9.28515625" style="2"/>
    <col min="8452" max="8452" width="13.85546875" style="2" customWidth="1"/>
    <col min="8453" max="8453" width="9.28515625" style="2"/>
    <col min="8454" max="8454" width="12.7109375" style="2" customWidth="1"/>
    <col min="8455" max="8455" width="0" style="2" hidden="1" customWidth="1"/>
    <col min="8456" max="8456" width="9.28515625" style="2"/>
    <col min="8457" max="8467" width="0" style="2" hidden="1" customWidth="1"/>
    <col min="8468" max="8478" width="9.28515625" style="2"/>
    <col min="8479" max="8479" width="98.7109375" style="2" customWidth="1"/>
    <col min="8480" max="8677" width="9.28515625" style="2"/>
    <col min="8678" max="8678" width="3.42578125" style="2" customWidth="1"/>
    <col min="8679" max="8679" width="12.5703125" style="2" customWidth="1"/>
    <col min="8680" max="8680" width="63.42578125" style="2" customWidth="1"/>
    <col min="8681" max="8681" width="4.85546875" style="2" customWidth="1"/>
    <col min="8682" max="8682" width="10.5703125" style="2" customWidth="1"/>
    <col min="8683" max="8683" width="9.85546875" style="2" customWidth="1"/>
    <col min="8684" max="8684" width="12.85546875" style="2" customWidth="1"/>
    <col min="8685" max="8704" width="0" style="2" hidden="1" customWidth="1"/>
    <col min="8705" max="8705" width="11.7109375" style="2" customWidth="1"/>
    <col min="8706" max="8706" width="13.5703125" style="2" customWidth="1"/>
    <col min="8707" max="8707" width="9.28515625" style="2"/>
    <col min="8708" max="8708" width="13.85546875" style="2" customWidth="1"/>
    <col min="8709" max="8709" width="9.28515625" style="2"/>
    <col min="8710" max="8710" width="12.7109375" style="2" customWidth="1"/>
    <col min="8711" max="8711" width="0" style="2" hidden="1" customWidth="1"/>
    <col min="8712" max="8712" width="9.28515625" style="2"/>
    <col min="8713" max="8723" width="0" style="2" hidden="1" customWidth="1"/>
    <col min="8724" max="8734" width="9.28515625" style="2"/>
    <col min="8735" max="8735" width="98.7109375" style="2" customWidth="1"/>
    <col min="8736" max="8933" width="9.28515625" style="2"/>
    <col min="8934" max="8934" width="3.42578125" style="2" customWidth="1"/>
    <col min="8935" max="8935" width="12.5703125" style="2" customWidth="1"/>
    <col min="8936" max="8936" width="63.42578125" style="2" customWidth="1"/>
    <col min="8937" max="8937" width="4.85546875" style="2" customWidth="1"/>
    <col min="8938" max="8938" width="10.5703125" style="2" customWidth="1"/>
    <col min="8939" max="8939" width="9.85546875" style="2" customWidth="1"/>
    <col min="8940" max="8940" width="12.85546875" style="2" customWidth="1"/>
    <col min="8941" max="8960" width="0" style="2" hidden="1" customWidth="1"/>
    <col min="8961" max="8961" width="11.7109375" style="2" customWidth="1"/>
    <col min="8962" max="8962" width="13.5703125" style="2" customWidth="1"/>
    <col min="8963" max="8963" width="9.28515625" style="2"/>
    <col min="8964" max="8964" width="13.85546875" style="2" customWidth="1"/>
    <col min="8965" max="8965" width="9.28515625" style="2"/>
    <col min="8966" max="8966" width="12.7109375" style="2" customWidth="1"/>
    <col min="8967" max="8967" width="0" style="2" hidden="1" customWidth="1"/>
    <col min="8968" max="8968" width="9.28515625" style="2"/>
    <col min="8969" max="8979" width="0" style="2" hidden="1" customWidth="1"/>
    <col min="8980" max="8990" width="9.28515625" style="2"/>
    <col min="8991" max="8991" width="98.7109375" style="2" customWidth="1"/>
    <col min="8992" max="9189" width="9.28515625" style="2"/>
    <col min="9190" max="9190" width="3.42578125" style="2" customWidth="1"/>
    <col min="9191" max="9191" width="12.5703125" style="2" customWidth="1"/>
    <col min="9192" max="9192" width="63.42578125" style="2" customWidth="1"/>
    <col min="9193" max="9193" width="4.85546875" style="2" customWidth="1"/>
    <col min="9194" max="9194" width="10.5703125" style="2" customWidth="1"/>
    <col min="9195" max="9195" width="9.85546875" style="2" customWidth="1"/>
    <col min="9196" max="9196" width="12.85546875" style="2" customWidth="1"/>
    <col min="9197" max="9216" width="0" style="2" hidden="1" customWidth="1"/>
    <col min="9217" max="9217" width="11.7109375" style="2" customWidth="1"/>
    <col min="9218" max="9218" width="13.5703125" style="2" customWidth="1"/>
    <col min="9219" max="9219" width="9.28515625" style="2"/>
    <col min="9220" max="9220" width="13.85546875" style="2" customWidth="1"/>
    <col min="9221" max="9221" width="9.28515625" style="2"/>
    <col min="9222" max="9222" width="12.7109375" style="2" customWidth="1"/>
    <col min="9223" max="9223" width="0" style="2" hidden="1" customWidth="1"/>
    <col min="9224" max="9224" width="9.28515625" style="2"/>
    <col min="9225" max="9235" width="0" style="2" hidden="1" customWidth="1"/>
    <col min="9236" max="9246" width="9.28515625" style="2"/>
    <col min="9247" max="9247" width="98.7109375" style="2" customWidth="1"/>
    <col min="9248" max="9445" width="9.28515625" style="2"/>
    <col min="9446" max="9446" width="3.42578125" style="2" customWidth="1"/>
    <col min="9447" max="9447" width="12.5703125" style="2" customWidth="1"/>
    <col min="9448" max="9448" width="63.42578125" style="2" customWidth="1"/>
    <col min="9449" max="9449" width="4.85546875" style="2" customWidth="1"/>
    <col min="9450" max="9450" width="10.5703125" style="2" customWidth="1"/>
    <col min="9451" max="9451" width="9.85546875" style="2" customWidth="1"/>
    <col min="9452" max="9452" width="12.85546875" style="2" customWidth="1"/>
    <col min="9453" max="9472" width="0" style="2" hidden="1" customWidth="1"/>
    <col min="9473" max="9473" width="11.7109375" style="2" customWidth="1"/>
    <col min="9474" max="9474" width="13.5703125" style="2" customWidth="1"/>
    <col min="9475" max="9475" width="9.28515625" style="2"/>
    <col min="9476" max="9476" width="13.85546875" style="2" customWidth="1"/>
    <col min="9477" max="9477" width="9.28515625" style="2"/>
    <col min="9478" max="9478" width="12.7109375" style="2" customWidth="1"/>
    <col min="9479" max="9479" width="0" style="2" hidden="1" customWidth="1"/>
    <col min="9480" max="9480" width="9.28515625" style="2"/>
    <col min="9481" max="9491" width="0" style="2" hidden="1" customWidth="1"/>
    <col min="9492" max="9502" width="9.28515625" style="2"/>
    <col min="9503" max="9503" width="98.7109375" style="2" customWidth="1"/>
    <col min="9504" max="9701" width="9.28515625" style="2"/>
    <col min="9702" max="9702" width="3.42578125" style="2" customWidth="1"/>
    <col min="9703" max="9703" width="12.5703125" style="2" customWidth="1"/>
    <col min="9704" max="9704" width="63.42578125" style="2" customWidth="1"/>
    <col min="9705" max="9705" width="4.85546875" style="2" customWidth="1"/>
    <col min="9706" max="9706" width="10.5703125" style="2" customWidth="1"/>
    <col min="9707" max="9707" width="9.85546875" style="2" customWidth="1"/>
    <col min="9708" max="9708" width="12.85546875" style="2" customWidth="1"/>
    <col min="9709" max="9728" width="0" style="2" hidden="1" customWidth="1"/>
    <col min="9729" max="9729" width="11.7109375" style="2" customWidth="1"/>
    <col min="9730" max="9730" width="13.5703125" style="2" customWidth="1"/>
    <col min="9731" max="9731" width="9.28515625" style="2"/>
    <col min="9732" max="9732" width="13.85546875" style="2" customWidth="1"/>
    <col min="9733" max="9733" width="9.28515625" style="2"/>
    <col min="9734" max="9734" width="12.7109375" style="2" customWidth="1"/>
    <col min="9735" max="9735" width="0" style="2" hidden="1" customWidth="1"/>
    <col min="9736" max="9736" width="9.28515625" style="2"/>
    <col min="9737" max="9747" width="0" style="2" hidden="1" customWidth="1"/>
    <col min="9748" max="9758" width="9.28515625" style="2"/>
    <col min="9759" max="9759" width="98.7109375" style="2" customWidth="1"/>
    <col min="9760" max="9957" width="9.28515625" style="2"/>
    <col min="9958" max="9958" width="3.42578125" style="2" customWidth="1"/>
    <col min="9959" max="9959" width="12.5703125" style="2" customWidth="1"/>
    <col min="9960" max="9960" width="63.42578125" style="2" customWidth="1"/>
    <col min="9961" max="9961" width="4.85546875" style="2" customWidth="1"/>
    <col min="9962" max="9962" width="10.5703125" style="2" customWidth="1"/>
    <col min="9963" max="9963" width="9.85546875" style="2" customWidth="1"/>
    <col min="9964" max="9964" width="12.85546875" style="2" customWidth="1"/>
    <col min="9965" max="9984" width="0" style="2" hidden="1" customWidth="1"/>
    <col min="9985" max="9985" width="11.7109375" style="2" customWidth="1"/>
    <col min="9986" max="9986" width="13.5703125" style="2" customWidth="1"/>
    <col min="9987" max="9987" width="9.28515625" style="2"/>
    <col min="9988" max="9988" width="13.85546875" style="2" customWidth="1"/>
    <col min="9989" max="9989" width="9.28515625" style="2"/>
    <col min="9990" max="9990" width="12.7109375" style="2" customWidth="1"/>
    <col min="9991" max="9991" width="0" style="2" hidden="1" customWidth="1"/>
    <col min="9992" max="9992" width="9.28515625" style="2"/>
    <col min="9993" max="10003" width="0" style="2" hidden="1" customWidth="1"/>
    <col min="10004" max="10014" width="9.28515625" style="2"/>
    <col min="10015" max="10015" width="98.7109375" style="2" customWidth="1"/>
    <col min="10016" max="10213" width="9.28515625" style="2"/>
    <col min="10214" max="10214" width="3.42578125" style="2" customWidth="1"/>
    <col min="10215" max="10215" width="12.5703125" style="2" customWidth="1"/>
    <col min="10216" max="10216" width="63.42578125" style="2" customWidth="1"/>
    <col min="10217" max="10217" width="4.85546875" style="2" customWidth="1"/>
    <col min="10218" max="10218" width="10.5703125" style="2" customWidth="1"/>
    <col min="10219" max="10219" width="9.85546875" style="2" customWidth="1"/>
    <col min="10220" max="10220" width="12.85546875" style="2" customWidth="1"/>
    <col min="10221" max="10240" width="0" style="2" hidden="1" customWidth="1"/>
    <col min="10241" max="10241" width="11.7109375" style="2" customWidth="1"/>
    <col min="10242" max="10242" width="13.5703125" style="2" customWidth="1"/>
    <col min="10243" max="10243" width="9.28515625" style="2"/>
    <col min="10244" max="10244" width="13.85546875" style="2" customWidth="1"/>
    <col min="10245" max="10245" width="9.28515625" style="2"/>
    <col min="10246" max="10246" width="12.7109375" style="2" customWidth="1"/>
    <col min="10247" max="10247" width="0" style="2" hidden="1" customWidth="1"/>
    <col min="10248" max="10248" width="9.28515625" style="2"/>
    <col min="10249" max="10259" width="0" style="2" hidden="1" customWidth="1"/>
    <col min="10260" max="10270" width="9.28515625" style="2"/>
    <col min="10271" max="10271" width="98.7109375" style="2" customWidth="1"/>
    <col min="10272" max="10469" width="9.28515625" style="2"/>
    <col min="10470" max="10470" width="3.42578125" style="2" customWidth="1"/>
    <col min="10471" max="10471" width="12.5703125" style="2" customWidth="1"/>
    <col min="10472" max="10472" width="63.42578125" style="2" customWidth="1"/>
    <col min="10473" max="10473" width="4.85546875" style="2" customWidth="1"/>
    <col min="10474" max="10474" width="10.5703125" style="2" customWidth="1"/>
    <col min="10475" max="10475" width="9.85546875" style="2" customWidth="1"/>
    <col min="10476" max="10476" width="12.85546875" style="2" customWidth="1"/>
    <col min="10477" max="10496" width="0" style="2" hidden="1" customWidth="1"/>
    <col min="10497" max="10497" width="11.7109375" style="2" customWidth="1"/>
    <col min="10498" max="10498" width="13.5703125" style="2" customWidth="1"/>
    <col min="10499" max="10499" width="9.28515625" style="2"/>
    <col min="10500" max="10500" width="13.85546875" style="2" customWidth="1"/>
    <col min="10501" max="10501" width="9.28515625" style="2"/>
    <col min="10502" max="10502" width="12.7109375" style="2" customWidth="1"/>
    <col min="10503" max="10503" width="0" style="2" hidden="1" customWidth="1"/>
    <col min="10504" max="10504" width="9.28515625" style="2"/>
    <col min="10505" max="10515" width="0" style="2" hidden="1" customWidth="1"/>
    <col min="10516" max="10526" width="9.28515625" style="2"/>
    <col min="10527" max="10527" width="98.7109375" style="2" customWidth="1"/>
    <col min="10528" max="10725" width="9.28515625" style="2"/>
    <col min="10726" max="10726" width="3.42578125" style="2" customWidth="1"/>
    <col min="10727" max="10727" width="12.5703125" style="2" customWidth="1"/>
    <col min="10728" max="10728" width="63.42578125" style="2" customWidth="1"/>
    <col min="10729" max="10729" width="4.85546875" style="2" customWidth="1"/>
    <col min="10730" max="10730" width="10.5703125" style="2" customWidth="1"/>
    <col min="10731" max="10731" width="9.85546875" style="2" customWidth="1"/>
    <col min="10732" max="10732" width="12.85546875" style="2" customWidth="1"/>
    <col min="10733" max="10752" width="0" style="2" hidden="1" customWidth="1"/>
    <col min="10753" max="10753" width="11.7109375" style="2" customWidth="1"/>
    <col min="10754" max="10754" width="13.5703125" style="2" customWidth="1"/>
    <col min="10755" max="10755" width="9.28515625" style="2"/>
    <col min="10756" max="10756" width="13.85546875" style="2" customWidth="1"/>
    <col min="10757" max="10757" width="9.28515625" style="2"/>
    <col min="10758" max="10758" width="12.7109375" style="2" customWidth="1"/>
    <col min="10759" max="10759" width="0" style="2" hidden="1" customWidth="1"/>
    <col min="10760" max="10760" width="9.28515625" style="2"/>
    <col min="10761" max="10771" width="0" style="2" hidden="1" customWidth="1"/>
    <col min="10772" max="10782" width="9.28515625" style="2"/>
    <col min="10783" max="10783" width="98.7109375" style="2" customWidth="1"/>
    <col min="10784" max="10981" width="9.28515625" style="2"/>
    <col min="10982" max="10982" width="3.42578125" style="2" customWidth="1"/>
    <col min="10983" max="10983" width="12.5703125" style="2" customWidth="1"/>
    <col min="10984" max="10984" width="63.42578125" style="2" customWidth="1"/>
    <col min="10985" max="10985" width="4.85546875" style="2" customWidth="1"/>
    <col min="10986" max="10986" width="10.5703125" style="2" customWidth="1"/>
    <col min="10987" max="10987" width="9.85546875" style="2" customWidth="1"/>
    <col min="10988" max="10988" width="12.85546875" style="2" customWidth="1"/>
    <col min="10989" max="11008" width="0" style="2" hidden="1" customWidth="1"/>
    <col min="11009" max="11009" width="11.7109375" style="2" customWidth="1"/>
    <col min="11010" max="11010" width="13.5703125" style="2" customWidth="1"/>
    <col min="11011" max="11011" width="9.28515625" style="2"/>
    <col min="11012" max="11012" width="13.85546875" style="2" customWidth="1"/>
    <col min="11013" max="11013" width="9.28515625" style="2"/>
    <col min="11014" max="11014" width="12.7109375" style="2" customWidth="1"/>
    <col min="11015" max="11015" width="0" style="2" hidden="1" customWidth="1"/>
    <col min="11016" max="11016" width="9.28515625" style="2"/>
    <col min="11017" max="11027" width="0" style="2" hidden="1" customWidth="1"/>
    <col min="11028" max="11038" width="9.28515625" style="2"/>
    <col min="11039" max="11039" width="98.7109375" style="2" customWidth="1"/>
    <col min="11040" max="11237" width="9.28515625" style="2"/>
    <col min="11238" max="11238" width="3.42578125" style="2" customWidth="1"/>
    <col min="11239" max="11239" width="12.5703125" style="2" customWidth="1"/>
    <col min="11240" max="11240" width="63.42578125" style="2" customWidth="1"/>
    <col min="11241" max="11241" width="4.85546875" style="2" customWidth="1"/>
    <col min="11242" max="11242" width="10.5703125" style="2" customWidth="1"/>
    <col min="11243" max="11243" width="9.85546875" style="2" customWidth="1"/>
    <col min="11244" max="11244" width="12.85546875" style="2" customWidth="1"/>
    <col min="11245" max="11264" width="0" style="2" hidden="1" customWidth="1"/>
    <col min="11265" max="11265" width="11.7109375" style="2" customWidth="1"/>
    <col min="11266" max="11266" width="13.5703125" style="2" customWidth="1"/>
    <col min="11267" max="11267" width="9.28515625" style="2"/>
    <col min="11268" max="11268" width="13.85546875" style="2" customWidth="1"/>
    <col min="11269" max="11269" width="9.28515625" style="2"/>
    <col min="11270" max="11270" width="12.7109375" style="2" customWidth="1"/>
    <col min="11271" max="11271" width="0" style="2" hidden="1" customWidth="1"/>
    <col min="11272" max="11272" width="9.28515625" style="2"/>
    <col min="11273" max="11283" width="0" style="2" hidden="1" customWidth="1"/>
    <col min="11284" max="11294" width="9.28515625" style="2"/>
    <col min="11295" max="11295" width="98.7109375" style="2" customWidth="1"/>
    <col min="11296" max="11493" width="9.28515625" style="2"/>
    <col min="11494" max="11494" width="3.42578125" style="2" customWidth="1"/>
    <col min="11495" max="11495" width="12.5703125" style="2" customWidth="1"/>
    <col min="11496" max="11496" width="63.42578125" style="2" customWidth="1"/>
    <col min="11497" max="11497" width="4.85546875" style="2" customWidth="1"/>
    <col min="11498" max="11498" width="10.5703125" style="2" customWidth="1"/>
    <col min="11499" max="11499" width="9.85546875" style="2" customWidth="1"/>
    <col min="11500" max="11500" width="12.85546875" style="2" customWidth="1"/>
    <col min="11501" max="11520" width="0" style="2" hidden="1" customWidth="1"/>
    <col min="11521" max="11521" width="11.7109375" style="2" customWidth="1"/>
    <col min="11522" max="11522" width="13.5703125" style="2" customWidth="1"/>
    <col min="11523" max="11523" width="9.28515625" style="2"/>
    <col min="11524" max="11524" width="13.85546875" style="2" customWidth="1"/>
    <col min="11525" max="11525" width="9.28515625" style="2"/>
    <col min="11526" max="11526" width="12.7109375" style="2" customWidth="1"/>
    <col min="11527" max="11527" width="0" style="2" hidden="1" customWidth="1"/>
    <col min="11528" max="11528" width="9.28515625" style="2"/>
    <col min="11529" max="11539" width="0" style="2" hidden="1" customWidth="1"/>
    <col min="11540" max="11550" width="9.28515625" style="2"/>
    <col min="11551" max="11551" width="98.7109375" style="2" customWidth="1"/>
    <col min="11552" max="11749" width="9.28515625" style="2"/>
    <col min="11750" max="11750" width="3.42578125" style="2" customWidth="1"/>
    <col min="11751" max="11751" width="12.5703125" style="2" customWidth="1"/>
    <col min="11752" max="11752" width="63.42578125" style="2" customWidth="1"/>
    <col min="11753" max="11753" width="4.85546875" style="2" customWidth="1"/>
    <col min="11754" max="11754" width="10.5703125" style="2" customWidth="1"/>
    <col min="11755" max="11755" width="9.85546875" style="2" customWidth="1"/>
    <col min="11756" max="11756" width="12.85546875" style="2" customWidth="1"/>
    <col min="11757" max="11776" width="0" style="2" hidden="1" customWidth="1"/>
    <col min="11777" max="11777" width="11.7109375" style="2" customWidth="1"/>
    <col min="11778" max="11778" width="13.5703125" style="2" customWidth="1"/>
    <col min="11779" max="11779" width="9.28515625" style="2"/>
    <col min="11780" max="11780" width="13.85546875" style="2" customWidth="1"/>
    <col min="11781" max="11781" width="9.28515625" style="2"/>
    <col min="11782" max="11782" width="12.7109375" style="2" customWidth="1"/>
    <col min="11783" max="11783" width="0" style="2" hidden="1" customWidth="1"/>
    <col min="11784" max="11784" width="9.28515625" style="2"/>
    <col min="11785" max="11795" width="0" style="2" hidden="1" customWidth="1"/>
    <col min="11796" max="11806" width="9.28515625" style="2"/>
    <col min="11807" max="11807" width="98.7109375" style="2" customWidth="1"/>
    <col min="11808" max="12005" width="9.28515625" style="2"/>
    <col min="12006" max="12006" width="3.42578125" style="2" customWidth="1"/>
    <col min="12007" max="12007" width="12.5703125" style="2" customWidth="1"/>
    <col min="12008" max="12008" width="63.42578125" style="2" customWidth="1"/>
    <col min="12009" max="12009" width="4.85546875" style="2" customWidth="1"/>
    <col min="12010" max="12010" width="10.5703125" style="2" customWidth="1"/>
    <col min="12011" max="12011" width="9.85546875" style="2" customWidth="1"/>
    <col min="12012" max="12012" width="12.85546875" style="2" customWidth="1"/>
    <col min="12013" max="12032" width="0" style="2" hidden="1" customWidth="1"/>
    <col min="12033" max="12033" width="11.7109375" style="2" customWidth="1"/>
    <col min="12034" max="12034" width="13.5703125" style="2" customWidth="1"/>
    <col min="12035" max="12035" width="9.28515625" style="2"/>
    <col min="12036" max="12036" width="13.85546875" style="2" customWidth="1"/>
    <col min="12037" max="12037" width="9.28515625" style="2"/>
    <col min="12038" max="12038" width="12.7109375" style="2" customWidth="1"/>
    <col min="12039" max="12039" width="0" style="2" hidden="1" customWidth="1"/>
    <col min="12040" max="12040" width="9.28515625" style="2"/>
    <col min="12041" max="12051" width="0" style="2" hidden="1" customWidth="1"/>
    <col min="12052" max="12062" width="9.28515625" style="2"/>
    <col min="12063" max="12063" width="98.7109375" style="2" customWidth="1"/>
    <col min="12064" max="12261" width="9.28515625" style="2"/>
    <col min="12262" max="12262" width="3.42578125" style="2" customWidth="1"/>
    <col min="12263" max="12263" width="12.5703125" style="2" customWidth="1"/>
    <col min="12264" max="12264" width="63.42578125" style="2" customWidth="1"/>
    <col min="12265" max="12265" width="4.85546875" style="2" customWidth="1"/>
    <col min="12266" max="12266" width="10.5703125" style="2" customWidth="1"/>
    <col min="12267" max="12267" width="9.85546875" style="2" customWidth="1"/>
    <col min="12268" max="12268" width="12.85546875" style="2" customWidth="1"/>
    <col min="12269" max="12288" width="0" style="2" hidden="1" customWidth="1"/>
    <col min="12289" max="12289" width="11.7109375" style="2" customWidth="1"/>
    <col min="12290" max="12290" width="13.5703125" style="2" customWidth="1"/>
    <col min="12291" max="12291" width="9.28515625" style="2"/>
    <col min="12292" max="12292" width="13.85546875" style="2" customWidth="1"/>
    <col min="12293" max="12293" width="9.28515625" style="2"/>
    <col min="12294" max="12294" width="12.7109375" style="2" customWidth="1"/>
    <col min="12295" max="12295" width="0" style="2" hidden="1" customWidth="1"/>
    <col min="12296" max="12296" width="9.28515625" style="2"/>
    <col min="12297" max="12307" width="0" style="2" hidden="1" customWidth="1"/>
    <col min="12308" max="12318" width="9.28515625" style="2"/>
    <col min="12319" max="12319" width="98.7109375" style="2" customWidth="1"/>
    <col min="12320" max="12517" width="9.28515625" style="2"/>
    <col min="12518" max="12518" width="3.42578125" style="2" customWidth="1"/>
    <col min="12519" max="12519" width="12.5703125" style="2" customWidth="1"/>
    <col min="12520" max="12520" width="63.42578125" style="2" customWidth="1"/>
    <col min="12521" max="12521" width="4.85546875" style="2" customWidth="1"/>
    <col min="12522" max="12522" width="10.5703125" style="2" customWidth="1"/>
    <col min="12523" max="12523" width="9.85546875" style="2" customWidth="1"/>
    <col min="12524" max="12524" width="12.85546875" style="2" customWidth="1"/>
    <col min="12525" max="12544" width="0" style="2" hidden="1" customWidth="1"/>
    <col min="12545" max="12545" width="11.7109375" style="2" customWidth="1"/>
    <col min="12546" max="12546" width="13.5703125" style="2" customWidth="1"/>
    <col min="12547" max="12547" width="9.28515625" style="2"/>
    <col min="12548" max="12548" width="13.85546875" style="2" customWidth="1"/>
    <col min="12549" max="12549" width="9.28515625" style="2"/>
    <col min="12550" max="12550" width="12.7109375" style="2" customWidth="1"/>
    <col min="12551" max="12551" width="0" style="2" hidden="1" customWidth="1"/>
    <col min="12552" max="12552" width="9.28515625" style="2"/>
    <col min="12553" max="12563" width="0" style="2" hidden="1" customWidth="1"/>
    <col min="12564" max="12574" width="9.28515625" style="2"/>
    <col min="12575" max="12575" width="98.7109375" style="2" customWidth="1"/>
    <col min="12576" max="12773" width="9.28515625" style="2"/>
    <col min="12774" max="12774" width="3.42578125" style="2" customWidth="1"/>
    <col min="12775" max="12775" width="12.5703125" style="2" customWidth="1"/>
    <col min="12776" max="12776" width="63.42578125" style="2" customWidth="1"/>
    <col min="12777" max="12777" width="4.85546875" style="2" customWidth="1"/>
    <col min="12778" max="12778" width="10.5703125" style="2" customWidth="1"/>
    <col min="12779" max="12779" width="9.85546875" style="2" customWidth="1"/>
    <col min="12780" max="12780" width="12.85546875" style="2" customWidth="1"/>
    <col min="12781" max="12800" width="0" style="2" hidden="1" customWidth="1"/>
    <col min="12801" max="12801" width="11.7109375" style="2" customWidth="1"/>
    <col min="12802" max="12802" width="13.5703125" style="2" customWidth="1"/>
    <col min="12803" max="12803" width="9.28515625" style="2"/>
    <col min="12804" max="12804" width="13.85546875" style="2" customWidth="1"/>
    <col min="12805" max="12805" width="9.28515625" style="2"/>
    <col min="12806" max="12806" width="12.7109375" style="2" customWidth="1"/>
    <col min="12807" max="12807" width="0" style="2" hidden="1" customWidth="1"/>
    <col min="12808" max="12808" width="9.28515625" style="2"/>
    <col min="12809" max="12819" width="0" style="2" hidden="1" customWidth="1"/>
    <col min="12820" max="12830" width="9.28515625" style="2"/>
    <col min="12831" max="12831" width="98.7109375" style="2" customWidth="1"/>
    <col min="12832" max="13029" width="9.28515625" style="2"/>
    <col min="13030" max="13030" width="3.42578125" style="2" customWidth="1"/>
    <col min="13031" max="13031" width="12.5703125" style="2" customWidth="1"/>
    <col min="13032" max="13032" width="63.42578125" style="2" customWidth="1"/>
    <col min="13033" max="13033" width="4.85546875" style="2" customWidth="1"/>
    <col min="13034" max="13034" width="10.5703125" style="2" customWidth="1"/>
    <col min="13035" max="13035" width="9.85546875" style="2" customWidth="1"/>
    <col min="13036" max="13036" width="12.85546875" style="2" customWidth="1"/>
    <col min="13037" max="13056" width="0" style="2" hidden="1" customWidth="1"/>
    <col min="13057" max="13057" width="11.7109375" style="2" customWidth="1"/>
    <col min="13058" max="13058" width="13.5703125" style="2" customWidth="1"/>
    <col min="13059" max="13059" width="9.28515625" style="2"/>
    <col min="13060" max="13060" width="13.85546875" style="2" customWidth="1"/>
    <col min="13061" max="13061" width="9.28515625" style="2"/>
    <col min="13062" max="13062" width="12.7109375" style="2" customWidth="1"/>
    <col min="13063" max="13063" width="0" style="2" hidden="1" customWidth="1"/>
    <col min="13064" max="13064" width="9.28515625" style="2"/>
    <col min="13065" max="13075" width="0" style="2" hidden="1" customWidth="1"/>
    <col min="13076" max="13086" width="9.28515625" style="2"/>
    <col min="13087" max="13087" width="98.7109375" style="2" customWidth="1"/>
    <col min="13088" max="13285" width="9.28515625" style="2"/>
    <col min="13286" max="13286" width="3.42578125" style="2" customWidth="1"/>
    <col min="13287" max="13287" width="12.5703125" style="2" customWidth="1"/>
    <col min="13288" max="13288" width="63.42578125" style="2" customWidth="1"/>
    <col min="13289" max="13289" width="4.85546875" style="2" customWidth="1"/>
    <col min="13290" max="13290" width="10.5703125" style="2" customWidth="1"/>
    <col min="13291" max="13291" width="9.85546875" style="2" customWidth="1"/>
    <col min="13292" max="13292" width="12.85546875" style="2" customWidth="1"/>
    <col min="13293" max="13312" width="0" style="2" hidden="1" customWidth="1"/>
    <col min="13313" max="13313" width="11.7109375" style="2" customWidth="1"/>
    <col min="13314" max="13314" width="13.5703125" style="2" customWidth="1"/>
    <col min="13315" max="13315" width="9.28515625" style="2"/>
    <col min="13316" max="13316" width="13.85546875" style="2" customWidth="1"/>
    <col min="13317" max="13317" width="9.28515625" style="2"/>
    <col min="13318" max="13318" width="12.7109375" style="2" customWidth="1"/>
    <col min="13319" max="13319" width="0" style="2" hidden="1" customWidth="1"/>
    <col min="13320" max="13320" width="9.28515625" style="2"/>
    <col min="13321" max="13331" width="0" style="2" hidden="1" customWidth="1"/>
    <col min="13332" max="13342" width="9.28515625" style="2"/>
    <col min="13343" max="13343" width="98.7109375" style="2" customWidth="1"/>
    <col min="13344" max="13541" width="9.28515625" style="2"/>
    <col min="13542" max="13542" width="3.42578125" style="2" customWidth="1"/>
    <col min="13543" max="13543" width="12.5703125" style="2" customWidth="1"/>
    <col min="13544" max="13544" width="63.42578125" style="2" customWidth="1"/>
    <col min="13545" max="13545" width="4.85546875" style="2" customWidth="1"/>
    <col min="13546" max="13546" width="10.5703125" style="2" customWidth="1"/>
    <col min="13547" max="13547" width="9.85546875" style="2" customWidth="1"/>
    <col min="13548" max="13548" width="12.85546875" style="2" customWidth="1"/>
    <col min="13549" max="13568" width="0" style="2" hidden="1" customWidth="1"/>
    <col min="13569" max="13569" width="11.7109375" style="2" customWidth="1"/>
    <col min="13570" max="13570" width="13.5703125" style="2" customWidth="1"/>
    <col min="13571" max="13571" width="9.28515625" style="2"/>
    <col min="13572" max="13572" width="13.85546875" style="2" customWidth="1"/>
    <col min="13573" max="13573" width="9.28515625" style="2"/>
    <col min="13574" max="13574" width="12.7109375" style="2" customWidth="1"/>
    <col min="13575" max="13575" width="0" style="2" hidden="1" customWidth="1"/>
    <col min="13576" max="13576" width="9.28515625" style="2"/>
    <col min="13577" max="13587" width="0" style="2" hidden="1" customWidth="1"/>
    <col min="13588" max="13598" width="9.28515625" style="2"/>
    <col min="13599" max="13599" width="98.7109375" style="2" customWidth="1"/>
    <col min="13600" max="13797" width="9.28515625" style="2"/>
    <col min="13798" max="13798" width="3.42578125" style="2" customWidth="1"/>
    <col min="13799" max="13799" width="12.5703125" style="2" customWidth="1"/>
    <col min="13800" max="13800" width="63.42578125" style="2" customWidth="1"/>
    <col min="13801" max="13801" width="4.85546875" style="2" customWidth="1"/>
    <col min="13802" max="13802" width="10.5703125" style="2" customWidth="1"/>
    <col min="13803" max="13803" width="9.85546875" style="2" customWidth="1"/>
    <col min="13804" max="13804" width="12.85546875" style="2" customWidth="1"/>
    <col min="13805" max="13824" width="0" style="2" hidden="1" customWidth="1"/>
    <col min="13825" max="13825" width="11.7109375" style="2" customWidth="1"/>
    <col min="13826" max="13826" width="13.5703125" style="2" customWidth="1"/>
    <col min="13827" max="13827" width="9.28515625" style="2"/>
    <col min="13828" max="13828" width="13.85546875" style="2" customWidth="1"/>
    <col min="13829" max="13829" width="9.28515625" style="2"/>
    <col min="13830" max="13830" width="12.7109375" style="2" customWidth="1"/>
    <col min="13831" max="13831" width="0" style="2" hidden="1" customWidth="1"/>
    <col min="13832" max="13832" width="9.28515625" style="2"/>
    <col min="13833" max="13843" width="0" style="2" hidden="1" customWidth="1"/>
    <col min="13844" max="13854" width="9.28515625" style="2"/>
    <col min="13855" max="13855" width="98.7109375" style="2" customWidth="1"/>
    <col min="13856" max="14053" width="9.28515625" style="2"/>
    <col min="14054" max="14054" width="3.42578125" style="2" customWidth="1"/>
    <col min="14055" max="14055" width="12.5703125" style="2" customWidth="1"/>
    <col min="14056" max="14056" width="63.42578125" style="2" customWidth="1"/>
    <col min="14057" max="14057" width="4.85546875" style="2" customWidth="1"/>
    <col min="14058" max="14058" width="10.5703125" style="2" customWidth="1"/>
    <col min="14059" max="14059" width="9.85546875" style="2" customWidth="1"/>
    <col min="14060" max="14060" width="12.85546875" style="2" customWidth="1"/>
    <col min="14061" max="14080" width="0" style="2" hidden="1" customWidth="1"/>
    <col min="14081" max="14081" width="11.7109375" style="2" customWidth="1"/>
    <col min="14082" max="14082" width="13.5703125" style="2" customWidth="1"/>
    <col min="14083" max="14083" width="9.28515625" style="2"/>
    <col min="14084" max="14084" width="13.85546875" style="2" customWidth="1"/>
    <col min="14085" max="14085" width="9.28515625" style="2"/>
    <col min="14086" max="14086" width="12.7109375" style="2" customWidth="1"/>
    <col min="14087" max="14087" width="0" style="2" hidden="1" customWidth="1"/>
    <col min="14088" max="14088" width="9.28515625" style="2"/>
    <col min="14089" max="14099" width="0" style="2" hidden="1" customWidth="1"/>
    <col min="14100" max="14110" width="9.28515625" style="2"/>
    <col min="14111" max="14111" width="98.7109375" style="2" customWidth="1"/>
    <col min="14112" max="14309" width="9.28515625" style="2"/>
    <col min="14310" max="14310" width="3.42578125" style="2" customWidth="1"/>
    <col min="14311" max="14311" width="12.5703125" style="2" customWidth="1"/>
    <col min="14312" max="14312" width="63.42578125" style="2" customWidth="1"/>
    <col min="14313" max="14313" width="4.85546875" style="2" customWidth="1"/>
    <col min="14314" max="14314" width="10.5703125" style="2" customWidth="1"/>
    <col min="14315" max="14315" width="9.85546875" style="2" customWidth="1"/>
    <col min="14316" max="14316" width="12.85546875" style="2" customWidth="1"/>
    <col min="14317" max="14336" width="0" style="2" hidden="1" customWidth="1"/>
    <col min="14337" max="14337" width="11.7109375" style="2" customWidth="1"/>
    <col min="14338" max="14338" width="13.5703125" style="2" customWidth="1"/>
    <col min="14339" max="14339" width="9.28515625" style="2"/>
    <col min="14340" max="14340" width="13.85546875" style="2" customWidth="1"/>
    <col min="14341" max="14341" width="9.28515625" style="2"/>
    <col min="14342" max="14342" width="12.7109375" style="2" customWidth="1"/>
    <col min="14343" max="14343" width="0" style="2" hidden="1" customWidth="1"/>
    <col min="14344" max="14344" width="9.28515625" style="2"/>
    <col min="14345" max="14355" width="0" style="2" hidden="1" customWidth="1"/>
    <col min="14356" max="14366" width="9.28515625" style="2"/>
    <col min="14367" max="14367" width="98.7109375" style="2" customWidth="1"/>
    <col min="14368" max="14565" width="9.28515625" style="2"/>
    <col min="14566" max="14566" width="3.42578125" style="2" customWidth="1"/>
    <col min="14567" max="14567" width="12.5703125" style="2" customWidth="1"/>
    <col min="14568" max="14568" width="63.42578125" style="2" customWidth="1"/>
    <col min="14569" max="14569" width="4.85546875" style="2" customWidth="1"/>
    <col min="14570" max="14570" width="10.5703125" style="2" customWidth="1"/>
    <col min="14571" max="14571" width="9.85546875" style="2" customWidth="1"/>
    <col min="14572" max="14572" width="12.85546875" style="2" customWidth="1"/>
    <col min="14573" max="14592" width="0" style="2" hidden="1" customWidth="1"/>
    <col min="14593" max="14593" width="11.7109375" style="2" customWidth="1"/>
    <col min="14594" max="14594" width="13.5703125" style="2" customWidth="1"/>
    <col min="14595" max="14595" width="9.28515625" style="2"/>
    <col min="14596" max="14596" width="13.85546875" style="2" customWidth="1"/>
    <col min="14597" max="14597" width="9.28515625" style="2"/>
    <col min="14598" max="14598" width="12.7109375" style="2" customWidth="1"/>
    <col min="14599" max="14599" width="0" style="2" hidden="1" customWidth="1"/>
    <col min="14600" max="14600" width="9.28515625" style="2"/>
    <col min="14601" max="14611" width="0" style="2" hidden="1" customWidth="1"/>
    <col min="14612" max="14622" width="9.28515625" style="2"/>
    <col min="14623" max="14623" width="98.7109375" style="2" customWidth="1"/>
    <col min="14624" max="14821" width="9.28515625" style="2"/>
    <col min="14822" max="14822" width="3.42578125" style="2" customWidth="1"/>
    <col min="14823" max="14823" width="12.5703125" style="2" customWidth="1"/>
    <col min="14824" max="14824" width="63.42578125" style="2" customWidth="1"/>
    <col min="14825" max="14825" width="4.85546875" style="2" customWidth="1"/>
    <col min="14826" max="14826" width="10.5703125" style="2" customWidth="1"/>
    <col min="14827" max="14827" width="9.85546875" style="2" customWidth="1"/>
    <col min="14828" max="14828" width="12.85546875" style="2" customWidth="1"/>
    <col min="14829" max="14848" width="0" style="2" hidden="1" customWidth="1"/>
    <col min="14849" max="14849" width="11.7109375" style="2" customWidth="1"/>
    <col min="14850" max="14850" width="13.5703125" style="2" customWidth="1"/>
    <col min="14851" max="14851" width="9.28515625" style="2"/>
    <col min="14852" max="14852" width="13.85546875" style="2" customWidth="1"/>
    <col min="14853" max="14853" width="9.28515625" style="2"/>
    <col min="14854" max="14854" width="12.7109375" style="2" customWidth="1"/>
    <col min="14855" max="14855" width="0" style="2" hidden="1" customWidth="1"/>
    <col min="14856" max="14856" width="9.28515625" style="2"/>
    <col min="14857" max="14867" width="0" style="2" hidden="1" customWidth="1"/>
    <col min="14868" max="14878" width="9.28515625" style="2"/>
    <col min="14879" max="14879" width="98.7109375" style="2" customWidth="1"/>
    <col min="14880" max="15077" width="9.28515625" style="2"/>
    <col min="15078" max="15078" width="3.42578125" style="2" customWidth="1"/>
    <col min="15079" max="15079" width="12.5703125" style="2" customWidth="1"/>
    <col min="15080" max="15080" width="63.42578125" style="2" customWidth="1"/>
    <col min="15081" max="15081" width="4.85546875" style="2" customWidth="1"/>
    <col min="15082" max="15082" width="10.5703125" style="2" customWidth="1"/>
    <col min="15083" max="15083" width="9.85546875" style="2" customWidth="1"/>
    <col min="15084" max="15084" width="12.85546875" style="2" customWidth="1"/>
    <col min="15085" max="15104" width="0" style="2" hidden="1" customWidth="1"/>
    <col min="15105" max="15105" width="11.7109375" style="2" customWidth="1"/>
    <col min="15106" max="15106" width="13.5703125" style="2" customWidth="1"/>
    <col min="15107" max="15107" width="9.28515625" style="2"/>
    <col min="15108" max="15108" width="13.85546875" style="2" customWidth="1"/>
    <col min="15109" max="15109" width="9.28515625" style="2"/>
    <col min="15110" max="15110" width="12.7109375" style="2" customWidth="1"/>
    <col min="15111" max="15111" width="0" style="2" hidden="1" customWidth="1"/>
    <col min="15112" max="15112" width="9.28515625" style="2"/>
    <col min="15113" max="15123" width="0" style="2" hidden="1" customWidth="1"/>
    <col min="15124" max="15134" width="9.28515625" style="2"/>
    <col min="15135" max="15135" width="98.7109375" style="2" customWidth="1"/>
    <col min="15136" max="15333" width="9.28515625" style="2"/>
    <col min="15334" max="15334" width="3.42578125" style="2" customWidth="1"/>
    <col min="15335" max="15335" width="12.5703125" style="2" customWidth="1"/>
    <col min="15336" max="15336" width="63.42578125" style="2" customWidth="1"/>
    <col min="15337" max="15337" width="4.85546875" style="2" customWidth="1"/>
    <col min="15338" max="15338" width="10.5703125" style="2" customWidth="1"/>
    <col min="15339" max="15339" width="9.85546875" style="2" customWidth="1"/>
    <col min="15340" max="15340" width="12.85546875" style="2" customWidth="1"/>
    <col min="15341" max="15360" width="0" style="2" hidden="1" customWidth="1"/>
    <col min="15361" max="15361" width="11.7109375" style="2" customWidth="1"/>
    <col min="15362" max="15362" width="13.5703125" style="2" customWidth="1"/>
    <col min="15363" max="15363" width="9.28515625" style="2"/>
    <col min="15364" max="15364" width="13.85546875" style="2" customWidth="1"/>
    <col min="15365" max="15365" width="9.28515625" style="2"/>
    <col min="15366" max="15366" width="12.7109375" style="2" customWidth="1"/>
    <col min="15367" max="15367" width="0" style="2" hidden="1" customWidth="1"/>
    <col min="15368" max="15368" width="9.28515625" style="2"/>
    <col min="15369" max="15379" width="0" style="2" hidden="1" customWidth="1"/>
    <col min="15380" max="15390" width="9.28515625" style="2"/>
    <col min="15391" max="15391" width="98.7109375" style="2" customWidth="1"/>
    <col min="15392" max="15589" width="9.28515625" style="2"/>
    <col min="15590" max="15590" width="3.42578125" style="2" customWidth="1"/>
    <col min="15591" max="15591" width="12.5703125" style="2" customWidth="1"/>
    <col min="15592" max="15592" width="63.42578125" style="2" customWidth="1"/>
    <col min="15593" max="15593" width="4.85546875" style="2" customWidth="1"/>
    <col min="15594" max="15594" width="10.5703125" style="2" customWidth="1"/>
    <col min="15595" max="15595" width="9.85546875" style="2" customWidth="1"/>
    <col min="15596" max="15596" width="12.85546875" style="2" customWidth="1"/>
    <col min="15597" max="15616" width="0" style="2" hidden="1" customWidth="1"/>
    <col min="15617" max="15617" width="11.7109375" style="2" customWidth="1"/>
    <col min="15618" max="15618" width="13.5703125" style="2" customWidth="1"/>
    <col min="15619" max="15619" width="9.28515625" style="2"/>
    <col min="15620" max="15620" width="13.85546875" style="2" customWidth="1"/>
    <col min="15621" max="15621" width="9.28515625" style="2"/>
    <col min="15622" max="15622" width="12.7109375" style="2" customWidth="1"/>
    <col min="15623" max="15623" width="0" style="2" hidden="1" customWidth="1"/>
    <col min="15624" max="15624" width="9.28515625" style="2"/>
    <col min="15625" max="15635" width="0" style="2" hidden="1" customWidth="1"/>
    <col min="15636" max="15646" width="9.28515625" style="2"/>
    <col min="15647" max="15647" width="98.7109375" style="2" customWidth="1"/>
    <col min="15648" max="15845" width="9.28515625" style="2"/>
    <col min="15846" max="15846" width="3.42578125" style="2" customWidth="1"/>
    <col min="15847" max="15847" width="12.5703125" style="2" customWidth="1"/>
    <col min="15848" max="15848" width="63.42578125" style="2" customWidth="1"/>
    <col min="15849" max="15849" width="4.85546875" style="2" customWidth="1"/>
    <col min="15850" max="15850" width="10.5703125" style="2" customWidth="1"/>
    <col min="15851" max="15851" width="9.85546875" style="2" customWidth="1"/>
    <col min="15852" max="15852" width="12.85546875" style="2" customWidth="1"/>
    <col min="15853" max="15872" width="0" style="2" hidden="1" customWidth="1"/>
    <col min="15873" max="15873" width="11.7109375" style="2" customWidth="1"/>
    <col min="15874" max="15874" width="13.5703125" style="2" customWidth="1"/>
    <col min="15875" max="15875" width="9.28515625" style="2"/>
    <col min="15876" max="15876" width="13.85546875" style="2" customWidth="1"/>
    <col min="15877" max="15877" width="9.28515625" style="2"/>
    <col min="15878" max="15878" width="12.7109375" style="2" customWidth="1"/>
    <col min="15879" max="15879" width="0" style="2" hidden="1" customWidth="1"/>
    <col min="15880" max="15880" width="9.28515625" style="2"/>
    <col min="15881" max="15891" width="0" style="2" hidden="1" customWidth="1"/>
    <col min="15892" max="15902" width="9.28515625" style="2"/>
    <col min="15903" max="15903" width="98.7109375" style="2" customWidth="1"/>
    <col min="15904" max="16101" width="9.28515625" style="2"/>
    <col min="16102" max="16102" width="3.42578125" style="2" customWidth="1"/>
    <col min="16103" max="16103" width="12.5703125" style="2" customWidth="1"/>
    <col min="16104" max="16104" width="63.42578125" style="2" customWidth="1"/>
    <col min="16105" max="16105" width="4.85546875" style="2" customWidth="1"/>
    <col min="16106" max="16106" width="10.5703125" style="2" customWidth="1"/>
    <col min="16107" max="16107" width="9.85546875" style="2" customWidth="1"/>
    <col min="16108" max="16108" width="12.85546875" style="2" customWidth="1"/>
    <col min="16109" max="16128" width="0" style="2" hidden="1" customWidth="1"/>
    <col min="16129" max="16129" width="11.7109375" style="2" customWidth="1"/>
    <col min="16130" max="16130" width="13.5703125" style="2" customWidth="1"/>
    <col min="16131" max="16131" width="9.28515625" style="2"/>
    <col min="16132" max="16132" width="13.85546875" style="2" customWidth="1"/>
    <col min="16133" max="16133" width="9.28515625" style="2"/>
    <col min="16134" max="16134" width="12.7109375" style="2" customWidth="1"/>
    <col min="16135" max="16135" width="0" style="2" hidden="1" customWidth="1"/>
    <col min="16136" max="16136" width="9.28515625" style="2"/>
    <col min="16137" max="16147" width="0" style="2" hidden="1" customWidth="1"/>
    <col min="16148" max="16158" width="9.28515625" style="2"/>
    <col min="16159" max="16159" width="98.7109375" style="2" customWidth="1"/>
    <col min="16160" max="16384" width="9.28515625" style="2"/>
  </cols>
  <sheetData>
    <row r="1" spans="1:38" ht="15.75" customHeight="1" x14ac:dyDescent="0.25">
      <c r="A1" s="1" t="s">
        <v>54</v>
      </c>
      <c r="B1" s="1"/>
      <c r="C1" s="1"/>
      <c r="D1" s="1"/>
      <c r="E1" s="1"/>
      <c r="F1" s="1"/>
      <c r="G1" s="1"/>
    </row>
    <row r="2" spans="1:38" ht="24.95" customHeight="1" x14ac:dyDescent="0.2">
      <c r="A2" s="3" t="s">
        <v>0</v>
      </c>
      <c r="B2" s="4" t="s">
        <v>1</v>
      </c>
      <c r="C2" s="5" t="s">
        <v>2</v>
      </c>
      <c r="D2" s="5"/>
      <c r="E2" s="5"/>
      <c r="F2" s="5"/>
      <c r="G2" s="5"/>
    </row>
    <row r="3" spans="1:38" ht="24.95" customHeight="1" x14ac:dyDescent="0.2">
      <c r="A3" s="3" t="s">
        <v>3</v>
      </c>
      <c r="B3" s="4" t="s">
        <v>4</v>
      </c>
      <c r="C3" s="5" t="s">
        <v>5</v>
      </c>
      <c r="D3" s="5"/>
      <c r="E3" s="5"/>
      <c r="F3" s="5"/>
      <c r="G3" s="5"/>
    </row>
    <row r="4" spans="1:38" ht="24.95" customHeight="1" x14ac:dyDescent="0.2">
      <c r="A4" s="3" t="s">
        <v>6</v>
      </c>
      <c r="B4" s="4" t="s">
        <v>7</v>
      </c>
      <c r="C4" s="5" t="s">
        <v>8</v>
      </c>
      <c r="D4" s="5"/>
      <c r="E4" s="5"/>
      <c r="F4" s="5"/>
      <c r="G4" s="5"/>
    </row>
    <row r="5" spans="1:38" x14ac:dyDescent="0.2">
      <c r="D5" s="10"/>
    </row>
    <row r="6" spans="1:38" x14ac:dyDescent="0.2">
      <c r="A6" s="11" t="s">
        <v>10</v>
      </c>
      <c r="B6" s="12" t="s">
        <v>11</v>
      </c>
      <c r="C6" s="12" t="s">
        <v>12</v>
      </c>
      <c r="D6" s="13" t="s">
        <v>13</v>
      </c>
      <c r="E6" s="11" t="s">
        <v>14</v>
      </c>
      <c r="F6" s="14" t="s">
        <v>15</v>
      </c>
      <c r="G6" s="11" t="s">
        <v>16</v>
      </c>
    </row>
    <row r="7" spans="1:38" ht="12.75" hidden="1" customHeight="1" x14ac:dyDescent="0.2">
      <c r="A7" s="15"/>
      <c r="B7" s="16"/>
      <c r="C7" s="16"/>
      <c r="D7" s="17"/>
      <c r="E7" s="18"/>
      <c r="F7" s="19"/>
      <c r="G7" s="19"/>
    </row>
    <row r="8" spans="1:38" x14ac:dyDescent="0.2">
      <c r="A8" s="20" t="s">
        <v>17</v>
      </c>
      <c r="B8" s="21" t="s">
        <v>18</v>
      </c>
      <c r="C8" s="22" t="s">
        <v>19</v>
      </c>
      <c r="D8" s="23"/>
      <c r="E8" s="24"/>
      <c r="F8" s="25"/>
      <c r="G8" s="25">
        <f>SUMIF(K9:K21,"&lt;&gt;NOR",G9:G21)</f>
        <v>-23355.543295000003</v>
      </c>
    </row>
    <row r="9" spans="1:38" outlineLevel="1" x14ac:dyDescent="0.2">
      <c r="A9" s="26">
        <v>24</v>
      </c>
      <c r="B9" s="27" t="s">
        <v>20</v>
      </c>
      <c r="C9" s="28" t="s">
        <v>21</v>
      </c>
      <c r="D9" s="29" t="s">
        <v>22</v>
      </c>
      <c r="E9" s="50">
        <v>-8.57</v>
      </c>
      <c r="F9" s="31">
        <v>818.74</v>
      </c>
      <c r="G9" s="47">
        <f>E9*F9</f>
        <v>-7016.6018000000004</v>
      </c>
      <c r="H9" s="33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38" ht="13.15" customHeight="1" outlineLevel="1" x14ac:dyDescent="0.2">
      <c r="A10" s="34"/>
      <c r="B10" s="35"/>
      <c r="C10" s="36" t="s">
        <v>23</v>
      </c>
      <c r="D10" s="36"/>
      <c r="E10" s="36"/>
      <c r="F10" s="36"/>
      <c r="G10" s="36"/>
      <c r="H10" s="33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7" t="str">
        <f>C10</f>
        <v>s provedením lože do 50 mm, s vyplněním spár, s dvojím beraněním a se smetením přebytečného materiálu na krajnici</v>
      </c>
      <c r="AF10" s="33"/>
      <c r="AG10" s="33"/>
      <c r="AH10" s="33"/>
      <c r="AI10" s="33"/>
      <c r="AJ10" s="33"/>
      <c r="AK10" s="33"/>
      <c r="AL10" s="33"/>
    </row>
    <row r="11" spans="1:38" ht="22.5" outlineLevel="1" x14ac:dyDescent="0.2">
      <c r="A11" s="26">
        <v>26</v>
      </c>
      <c r="B11" s="27" t="s">
        <v>24</v>
      </c>
      <c r="C11" s="28" t="s">
        <v>25</v>
      </c>
      <c r="D11" s="29" t="s">
        <v>22</v>
      </c>
      <c r="E11" s="50">
        <v>-7.54</v>
      </c>
      <c r="F11" s="31">
        <v>818.74</v>
      </c>
      <c r="G11" s="47">
        <f>E11*F11</f>
        <v>-6173.2996000000003</v>
      </c>
      <c r="H11" s="33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1:38" ht="13.15" customHeight="1" outlineLevel="1" x14ac:dyDescent="0.2">
      <c r="A12" s="34"/>
      <c r="B12" s="35"/>
      <c r="C12" s="36" t="s">
        <v>23</v>
      </c>
      <c r="D12" s="36"/>
      <c r="E12" s="36"/>
      <c r="F12" s="36"/>
      <c r="G12" s="36"/>
      <c r="H12" s="33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7" t="str">
        <f>C12</f>
        <v>s provedením lože do 50 mm, s vyplněním spár, s dvojím beraněním a se smetením přebytečného materiálu na krajnici</v>
      </c>
      <c r="AF12" s="33"/>
      <c r="AG12" s="33"/>
      <c r="AH12" s="33"/>
      <c r="AI12" s="33"/>
      <c r="AJ12" s="33"/>
      <c r="AK12" s="33"/>
      <c r="AL12" s="33"/>
    </row>
    <row r="13" spans="1:38" ht="22.5" outlineLevel="1" x14ac:dyDescent="0.2">
      <c r="A13" s="26">
        <v>27</v>
      </c>
      <c r="B13" s="27" t="s">
        <v>24</v>
      </c>
      <c r="C13" s="28" t="s">
        <v>25</v>
      </c>
      <c r="D13" s="29" t="s">
        <v>22</v>
      </c>
      <c r="E13" s="30">
        <v>6.29</v>
      </c>
      <c r="F13" s="31">
        <v>818.74</v>
      </c>
      <c r="G13" s="32">
        <f>E13*F13</f>
        <v>5149.8746000000001</v>
      </c>
      <c r="H13" s="33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13.15" customHeight="1" outlineLevel="1" x14ac:dyDescent="0.2">
      <c r="A14" s="34"/>
      <c r="B14" s="35"/>
      <c r="C14" s="36" t="s">
        <v>23</v>
      </c>
      <c r="D14" s="36"/>
      <c r="E14" s="36"/>
      <c r="F14" s="36"/>
      <c r="G14" s="36"/>
      <c r="H14" s="33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7" t="str">
        <f>C14</f>
        <v>s provedením lože do 50 mm, s vyplněním spár, s dvojím beraněním a se smetením přebytečného materiálu na krajnici</v>
      </c>
      <c r="AF14" s="33"/>
      <c r="AG14" s="33"/>
      <c r="AH14" s="33"/>
      <c r="AI14" s="33"/>
      <c r="AJ14" s="33"/>
      <c r="AK14" s="33"/>
      <c r="AL14" s="33"/>
    </row>
    <row r="15" spans="1:38" outlineLevel="1" x14ac:dyDescent="0.2">
      <c r="A15" s="26">
        <v>30</v>
      </c>
      <c r="B15" s="27" t="s">
        <v>26</v>
      </c>
      <c r="C15" s="28" t="s">
        <v>27</v>
      </c>
      <c r="D15" s="29" t="s">
        <v>22</v>
      </c>
      <c r="E15" s="50">
        <v>-9.5</v>
      </c>
      <c r="F15" s="31">
        <v>400.15</v>
      </c>
      <c r="G15" s="47">
        <f>E15*F15</f>
        <v>-3801.4249999999997</v>
      </c>
      <c r="H15" s="33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38" ht="21" customHeight="1" outlineLevel="1" x14ac:dyDescent="0.2">
      <c r="A16" s="34"/>
      <c r="B16" s="35"/>
      <c r="C16" s="36" t="s">
        <v>28</v>
      </c>
      <c r="D16" s="36"/>
      <c r="E16" s="36"/>
      <c r="F16" s="36"/>
      <c r="G16" s="36"/>
      <c r="H16" s="33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7" t="str">
        <f>C16</f>
        <v>s provedením lože z kameniva drceného, s vyplněním spár, s dvojitým hutněním a se smetením přebytečného materiálu na krajnici. S dodáním hmot pro lože a výplň spár.</v>
      </c>
      <c r="AF16" s="33"/>
      <c r="AG16" s="33"/>
      <c r="AH16" s="33"/>
      <c r="AI16" s="33"/>
      <c r="AJ16" s="33"/>
      <c r="AK16" s="33"/>
      <c r="AL16" s="33"/>
    </row>
    <row r="17" spans="1:38" ht="22.5" outlineLevel="1" x14ac:dyDescent="0.2">
      <c r="A17" s="26">
        <v>38</v>
      </c>
      <c r="B17" s="27" t="s">
        <v>29</v>
      </c>
      <c r="C17" s="28" t="s">
        <v>30</v>
      </c>
      <c r="D17" s="29" t="s">
        <v>22</v>
      </c>
      <c r="E17" s="30">
        <v>4.3049999999999997</v>
      </c>
      <c r="F17" s="31">
        <v>913.98</v>
      </c>
      <c r="G17" s="32">
        <f>E17*F17</f>
        <v>3934.6839</v>
      </c>
      <c r="H17" s="33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outlineLevel="1" x14ac:dyDescent="0.2">
      <c r="A18" s="26">
        <v>39</v>
      </c>
      <c r="B18" s="27" t="s">
        <v>31</v>
      </c>
      <c r="C18" s="28" t="s">
        <v>32</v>
      </c>
      <c r="D18" s="29" t="s">
        <v>22</v>
      </c>
      <c r="E18" s="50">
        <v>-9.9749999999999996</v>
      </c>
      <c r="F18" s="38">
        <v>437.79</v>
      </c>
      <c r="G18" s="47">
        <f>E18*F18</f>
        <v>-4366.95525</v>
      </c>
      <c r="H18" s="33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outlineLevel="1" x14ac:dyDescent="0.2">
      <c r="A19" s="26">
        <v>41</v>
      </c>
      <c r="B19" s="27" t="s">
        <v>33</v>
      </c>
      <c r="C19" s="28" t="s">
        <v>34</v>
      </c>
      <c r="D19" s="29" t="s">
        <v>22</v>
      </c>
      <c r="E19" s="50">
        <v>-8.9990000000000006</v>
      </c>
      <c r="F19" s="31">
        <v>860.21</v>
      </c>
      <c r="G19" s="47">
        <f>E19*F19</f>
        <v>-7741.0297900000005</v>
      </c>
      <c r="H19" s="33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outlineLevel="1" x14ac:dyDescent="0.2">
      <c r="A20" s="26">
        <v>42</v>
      </c>
      <c r="B20" s="27" t="s">
        <v>35</v>
      </c>
      <c r="C20" s="28" t="s">
        <v>36</v>
      </c>
      <c r="D20" s="29" t="s">
        <v>22</v>
      </c>
      <c r="E20" s="50">
        <v>-7.9169999999999998</v>
      </c>
      <c r="F20" s="31">
        <v>844.85</v>
      </c>
      <c r="G20" s="47">
        <f>E20*F20</f>
        <v>-6688.6774500000001</v>
      </c>
      <c r="H20" s="33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outlineLevel="1" x14ac:dyDescent="0.2">
      <c r="A21" s="26">
        <v>44</v>
      </c>
      <c r="B21" s="27" t="s">
        <v>37</v>
      </c>
      <c r="C21" s="28" t="s">
        <v>38</v>
      </c>
      <c r="D21" s="29" t="s">
        <v>22</v>
      </c>
      <c r="E21" s="30">
        <v>6.6044999999999998</v>
      </c>
      <c r="F21" s="31">
        <v>506.91</v>
      </c>
      <c r="G21" s="47">
        <f>E21*F21</f>
        <v>3347.887095</v>
      </c>
      <c r="H21" s="33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x14ac:dyDescent="0.2">
      <c r="A22" s="20" t="s">
        <v>17</v>
      </c>
      <c r="B22" s="21" t="s">
        <v>39</v>
      </c>
      <c r="C22" s="22" t="s">
        <v>40</v>
      </c>
      <c r="D22" s="23"/>
      <c r="E22" s="24"/>
      <c r="F22" s="25"/>
      <c r="G22" s="25">
        <f>SUMIF(K23:K24,"&lt;&gt;NOR",G23:G24)</f>
        <v>3530.4332999999997</v>
      </c>
    </row>
    <row r="23" spans="1:38" ht="45" outlineLevel="1" x14ac:dyDescent="0.2">
      <c r="A23" s="26">
        <v>51</v>
      </c>
      <c r="B23" s="27" t="s">
        <v>41</v>
      </c>
      <c r="C23" s="28" t="s">
        <v>42</v>
      </c>
      <c r="D23" s="29" t="s">
        <v>43</v>
      </c>
      <c r="E23" s="30">
        <v>4.8899999999999997</v>
      </c>
      <c r="F23" s="31">
        <v>721.97</v>
      </c>
      <c r="G23" s="32">
        <f>E23*F23</f>
        <v>3530.4332999999997</v>
      </c>
      <c r="H23" s="33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13.15" customHeight="1" outlineLevel="1" x14ac:dyDescent="0.2">
      <c r="A24" s="34"/>
      <c r="B24" s="35"/>
      <c r="C24" s="36" t="s">
        <v>44</v>
      </c>
      <c r="D24" s="36"/>
      <c r="E24" s="36"/>
      <c r="F24" s="36"/>
      <c r="G24" s="36"/>
      <c r="H24" s="33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x14ac:dyDescent="0.2">
      <c r="D25" s="10"/>
    </row>
    <row r="26" spans="1:38" ht="15.75" x14ac:dyDescent="0.25">
      <c r="A26" s="1"/>
      <c r="B26" s="1"/>
      <c r="C26" s="1"/>
      <c r="D26" s="1"/>
      <c r="E26" s="1"/>
      <c r="F26" s="1"/>
      <c r="G26" s="1"/>
    </row>
    <row r="27" spans="1:38" ht="15.75" customHeight="1" x14ac:dyDescent="0.2">
      <c r="A27" s="7" t="s">
        <v>6</v>
      </c>
      <c r="B27" s="8" t="s">
        <v>46</v>
      </c>
      <c r="C27" s="9" t="s">
        <v>47</v>
      </c>
      <c r="D27" s="9"/>
      <c r="E27" s="9"/>
      <c r="F27" s="9"/>
      <c r="G27" s="9"/>
    </row>
    <row r="28" spans="1:38" x14ac:dyDescent="0.2">
      <c r="A28" s="11" t="s">
        <v>10</v>
      </c>
      <c r="B28" s="12" t="s">
        <v>11</v>
      </c>
      <c r="C28" s="12" t="s">
        <v>12</v>
      </c>
      <c r="D28" s="13" t="s">
        <v>13</v>
      </c>
      <c r="E28" s="11" t="s">
        <v>14</v>
      </c>
      <c r="F28" s="14" t="s">
        <v>15</v>
      </c>
      <c r="G28" s="11" t="s">
        <v>16</v>
      </c>
    </row>
    <row r="29" spans="1:38" x14ac:dyDescent="0.2">
      <c r="A29" s="20" t="s">
        <v>17</v>
      </c>
      <c r="B29" s="21"/>
      <c r="C29" s="22" t="s">
        <v>47</v>
      </c>
      <c r="D29" s="23"/>
      <c r="E29" s="24"/>
      <c r="F29" s="25"/>
      <c r="G29" s="25">
        <f>SUM(G30:G30)</f>
        <v>-4239.6940000000004</v>
      </c>
    </row>
    <row r="30" spans="1:38" x14ac:dyDescent="0.2">
      <c r="A30" s="26"/>
      <c r="B30" s="27"/>
      <c r="C30" s="28" t="s">
        <v>48</v>
      </c>
      <c r="D30" s="29" t="s">
        <v>22</v>
      </c>
      <c r="E30" s="50">
        <v>-14.519500000000001</v>
      </c>
      <c r="F30" s="31">
        <v>292</v>
      </c>
      <c r="G30" s="47">
        <f>E30*F30</f>
        <v>-4239.6940000000004</v>
      </c>
      <c r="H30" s="33"/>
    </row>
    <row r="31" spans="1:38" x14ac:dyDescent="0.2">
      <c r="D31" s="10"/>
    </row>
    <row r="32" spans="1:38" x14ac:dyDescent="0.2">
      <c r="D32" s="10"/>
    </row>
    <row r="33" spans="1:8" ht="15.75" x14ac:dyDescent="0.25">
      <c r="A33" s="1"/>
      <c r="B33" s="1"/>
      <c r="C33" s="1"/>
      <c r="D33" s="1"/>
      <c r="E33" s="1"/>
      <c r="F33" s="1"/>
      <c r="G33" s="1"/>
    </row>
    <row r="34" spans="1:8" ht="15.75" customHeight="1" x14ac:dyDescent="0.2">
      <c r="A34" s="7" t="s">
        <v>6</v>
      </c>
      <c r="B34" s="8" t="s">
        <v>46</v>
      </c>
      <c r="C34" s="9" t="s">
        <v>45</v>
      </c>
      <c r="D34" s="9"/>
      <c r="E34" s="9"/>
      <c r="F34" s="9"/>
      <c r="G34" s="9"/>
    </row>
    <row r="35" spans="1:8" x14ac:dyDescent="0.2">
      <c r="A35" s="11" t="s">
        <v>10</v>
      </c>
      <c r="B35" s="12" t="s">
        <v>11</v>
      </c>
      <c r="C35" s="12" t="s">
        <v>12</v>
      </c>
      <c r="D35" s="13" t="s">
        <v>13</v>
      </c>
      <c r="E35" s="11" t="s">
        <v>14</v>
      </c>
      <c r="F35" s="14" t="s">
        <v>15</v>
      </c>
      <c r="G35" s="11" t="s">
        <v>16</v>
      </c>
    </row>
    <row r="36" spans="1:8" x14ac:dyDescent="0.2">
      <c r="A36" s="39" t="s">
        <v>17</v>
      </c>
      <c r="B36" s="40"/>
      <c r="C36" s="41" t="s">
        <v>49</v>
      </c>
      <c r="D36" s="42"/>
      <c r="E36" s="43"/>
      <c r="F36" s="44"/>
      <c r="G36" s="44">
        <f>G37</f>
        <v>-2554.5</v>
      </c>
    </row>
    <row r="37" spans="1:8" x14ac:dyDescent="0.2">
      <c r="A37" s="26">
        <v>3</v>
      </c>
      <c r="B37" s="27" t="s">
        <v>50</v>
      </c>
      <c r="C37" s="28" t="s">
        <v>51</v>
      </c>
      <c r="D37" s="29" t="s">
        <v>22</v>
      </c>
      <c r="E37" s="50">
        <v>-6.55</v>
      </c>
      <c r="F37" s="31">
        <v>390</v>
      </c>
      <c r="G37" s="47">
        <f>E37*F37</f>
        <v>-2554.5</v>
      </c>
      <c r="H37" s="33"/>
    </row>
    <row r="38" spans="1:8" x14ac:dyDescent="0.2">
      <c r="D38" s="10"/>
    </row>
    <row r="39" spans="1:8" x14ac:dyDescent="0.2">
      <c r="D39" s="10"/>
    </row>
    <row r="40" spans="1:8" x14ac:dyDescent="0.2">
      <c r="C40" s="51" t="s">
        <v>53</v>
      </c>
      <c r="D40" s="51"/>
      <c r="E40" s="51"/>
      <c r="F40" s="51"/>
      <c r="G40" s="45">
        <f>SUM(G36,G29,G20,G19,G18,G15,G11,G9)</f>
        <v>-42582.182889999996</v>
      </c>
    </row>
    <row r="41" spans="1:8" x14ac:dyDescent="0.2">
      <c r="C41" s="51" t="s">
        <v>52</v>
      </c>
      <c r="D41" s="51"/>
      <c r="E41" s="51"/>
      <c r="F41" s="51"/>
      <c r="G41" s="45">
        <f>SUM(G23,G21,G17,G13)</f>
        <v>15962.878894999998</v>
      </c>
    </row>
    <row r="42" spans="1:8" x14ac:dyDescent="0.2">
      <c r="C42" s="52" t="s">
        <v>9</v>
      </c>
      <c r="D42" s="52"/>
      <c r="E42" s="52"/>
      <c r="F42" s="52"/>
      <c r="G42" s="46">
        <f>SUM(G40:G41)</f>
        <v>-26619.303994999998</v>
      </c>
    </row>
    <row r="43" spans="1:8" x14ac:dyDescent="0.2">
      <c r="D43" s="10"/>
    </row>
    <row r="44" spans="1:8" x14ac:dyDescent="0.2">
      <c r="D44" s="10"/>
    </row>
    <row r="45" spans="1:8" x14ac:dyDescent="0.2">
      <c r="D45" s="10"/>
    </row>
    <row r="46" spans="1:8" x14ac:dyDescent="0.2">
      <c r="D46" s="10"/>
    </row>
    <row r="47" spans="1:8" x14ac:dyDescent="0.2">
      <c r="D47" s="10"/>
    </row>
    <row r="48" spans="1:8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</sheetData>
  <mergeCells count="16">
    <mergeCell ref="C42:F42"/>
    <mergeCell ref="C34:G34"/>
    <mergeCell ref="A33:G33"/>
    <mergeCell ref="C40:F40"/>
    <mergeCell ref="C41:F41"/>
    <mergeCell ref="C27:G27"/>
    <mergeCell ref="A26:G26"/>
    <mergeCell ref="C10:G10"/>
    <mergeCell ref="C12:G12"/>
    <mergeCell ref="C14:G14"/>
    <mergeCell ref="C16:G16"/>
    <mergeCell ref="C24:G24"/>
    <mergeCell ref="C4:G4"/>
    <mergeCell ref="A1:G1"/>
    <mergeCell ref="C2:G2"/>
    <mergeCell ref="C3:G3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Skutečnost dle geo. zaměření</vt:lpstr>
      <vt:lpstr>'Skutečnost dle geo. zaměření'!Oblast_tisku</vt:lpstr>
    </vt:vector>
  </TitlesOfParts>
  <Company>Swietelsky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Ondrej</dc:creator>
  <cp:lastModifiedBy>Matus Ondrej</cp:lastModifiedBy>
  <cp:lastPrinted>2023-10-12T12:06:57Z</cp:lastPrinted>
  <dcterms:created xsi:type="dcterms:W3CDTF">2023-10-12T11:49:09Z</dcterms:created>
  <dcterms:modified xsi:type="dcterms:W3CDTF">2023-10-12T12:07:26Z</dcterms:modified>
</cp:coreProperties>
</file>