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zivatel\Documents\D\obec\Zastupitelstvo\2022-2026\9_\"/>
    </mc:Choice>
  </mc:AlternateContent>
  <xr:revisionPtr revIDLastSave="0" documentId="13_ncr:1_{CC44DC88-F6A9-4740-9459-53BBF8001BEE}" xr6:coauthVersionLast="47" xr6:coauthVersionMax="47" xr10:uidLastSave="{00000000-0000-0000-0000-000000000000}"/>
  <bookViews>
    <workbookView xWindow="28680" yWindow="-120" windowWidth="29040" windowHeight="15720" firstSheet="13" activeTab="17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0" l="1"/>
  <c r="D22" i="20"/>
  <c r="B22" i="20"/>
  <c r="H20" i="20"/>
  <c r="E20" i="20"/>
  <c r="D20" i="20"/>
  <c r="B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" i="20"/>
  <c r="G2" i="20"/>
  <c r="H20" i="19"/>
  <c r="G20" i="20" l="1"/>
  <c r="G22" i="20" s="1"/>
  <c r="K20" i="17"/>
  <c r="E20" i="19" l="1"/>
  <c r="D20" i="19"/>
  <c r="D22" i="19" s="1"/>
  <c r="B20" i="19"/>
  <c r="B22" i="19" s="1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" i="19"/>
  <c r="G2" i="19"/>
  <c r="G20" i="19" l="1"/>
  <c r="G22" i="19" s="1"/>
  <c r="J20" i="17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Starosta</author>
    <author>starostka</author>
  </authors>
  <commentList>
    <comment ref="H7" authorId="0" shapeId="0" xr:uid="{8B510BC1-3298-4079-A32F-E5DB2F99553D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pouze s dotací</t>
        </r>
      </text>
    </comment>
    <comment ref="B8" authorId="1" shapeId="0" xr:uid="{90A8FC29-0467-4ED8-A226-579AC2D2F28F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  <comment ref="H9" authorId="0" shapeId="0" xr:uid="{4824299F-2A50-4072-A8A6-FB3DE32223F7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pouze s dotací</t>
        </r>
      </text>
    </comment>
    <comment ref="H15" authorId="0" shapeId="0" xr:uid="{FD343592-4D45-41EF-B03B-AD674805362F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využití dotace MMR</t>
        </r>
      </text>
    </comment>
    <comment ref="H19" authorId="0" shapeId="0" xr:uid="{6071D039-E900-4CDE-A825-54372CBE9A5B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100tis.Kč
/projekt</t>
        </r>
      </text>
    </comment>
  </commentList>
</comments>
</file>

<file path=xl/sharedStrings.xml><?xml version="1.0" encoding="utf-8"?>
<sst xmlns="http://schemas.openxmlformats.org/spreadsheetml/2006/main" count="710" uniqueCount="304">
  <si>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</si>
  <si>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</si>
  <si>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</si>
  <si>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</si>
  <si>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</si>
  <si>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</si>
  <si>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</si>
  <si>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</si>
  <si>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</si>
  <si>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</si>
  <si>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</si>
  <si>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</si>
  <si>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</si>
  <si>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</si>
  <si>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</si>
  <si>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</si>
  <si>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</si>
  <si>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</si>
  <si>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</si>
  <si>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</si>
  <si>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</si>
  <si>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</si>
  <si>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</si>
  <si>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</si>
  <si>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</si>
  <si>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</si>
  <si>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</si>
  <si>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</si>
  <si>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</si>
  <si>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</si>
  <si>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</si>
  <si>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</si>
  <si>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</si>
  <si>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</si>
  <si>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</si>
  <si>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</si>
  <si>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</si>
  <si>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</si>
  <si>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</si>
  <si>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</si>
  <si>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</si>
  <si>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</si>
  <si>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</si>
  <si>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</si>
  <si>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</si>
  <si>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</si>
  <si>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</si>
  <si>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</si>
  <si>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</si>
  <si>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</si>
  <si>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</si>
  <si>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</si>
  <si>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</si>
  <si>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</si>
  <si>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</si>
  <si>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</si>
  <si>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</si>
  <si>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</si>
  <si>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</si>
  <si>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</si>
  <si>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</si>
  <si>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</si>
  <si>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</si>
  <si>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</si>
  <si>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</si>
  <si>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</si>
  <si>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</si>
  <si>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</si>
  <si>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</si>
  <si>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</si>
  <si>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</si>
  <si>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</si>
  <si>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</si>
  <si>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</si>
  <si>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</si>
  <si>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</si>
  <si>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</si>
  <si>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</si>
  <si>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</si>
  <si>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</si>
  <si>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</si>
  <si>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</si>
  <si>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</si>
  <si>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</si>
  <si>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</si>
  <si>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</si>
  <si>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</si>
  <si>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</si>
  <si>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</si>
  <si>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</si>
  <si>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</si>
  <si>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</si>
  <si>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</si>
  <si>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</si>
  <si>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</si>
  <si>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</si>
  <si>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</si>
  <si>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</si>
  <si>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</si>
  <si>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</si>
  <si>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</si>
  <si>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</si>
  <si>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</si>
  <si>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</si>
  <si>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</si>
  <si>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</si>
  <si>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</si>
  <si>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</si>
  <si>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</si>
  <si>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</si>
  <si>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</si>
  <si>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</si>
  <si>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</si>
  <si>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</si>
  <si>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</si>
  <si>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</si>
  <si>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</si>
  <si>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</si>
  <si>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</si>
  <si>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</si>
  <si>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</si>
  <si>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</si>
  <si>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</si>
  <si>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</si>
  <si>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</si>
  <si>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</si>
  <si>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</si>
  <si>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</si>
  <si>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</si>
  <si>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</si>
  <si>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</si>
  <si>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</si>
  <si>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</si>
  <si>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</si>
  <si>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</si>
  <si>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</si>
  <si>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</si>
  <si>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</si>
  <si>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</si>
  <si>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</si>
  <si>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</si>
  <si>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</si>
  <si>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</si>
  <si>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</si>
  <si>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</si>
  <si>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</si>
  <si>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</si>
  <si>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</si>
  <si>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</si>
  <si>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</si>
  <si>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</si>
  <si>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</si>
  <si>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</si>
  <si>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</si>
  <si>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</si>
  <si>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</si>
  <si>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</si>
  <si>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</si>
  <si>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</si>
  <si>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</si>
  <si>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</si>
  <si>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</si>
  <si>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</si>
  <si>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</si>
  <si>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</si>
  <si>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</si>
  <si>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</si>
  <si>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</si>
  <si>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</si>
  <si>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</si>
  <si>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</si>
  <si>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</si>
  <si>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</si>
  <si>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</si>
  <si>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</si>
  <si>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</si>
  <si>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</si>
  <si>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</si>
  <si>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</si>
  <si>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</si>
  <si>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</si>
  <si>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</si>
  <si>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</si>
  <si>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</si>
  <si>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</si>
  <si>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</si>
  <si>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</si>
  <si>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</si>
  <si>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</si>
  <si>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</si>
  <si>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</si>
  <si>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</si>
  <si>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</si>
  <si>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</si>
  <si>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</si>
  <si>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</si>
  <si>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</si>
  <si>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</si>
  <si>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</si>
  <si>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</si>
  <si>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</si>
  <si>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</si>
  <si>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</si>
  <si>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</si>
  <si>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</si>
  <si>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</si>
  <si>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</si>
  <si>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</si>
  <si>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</si>
  <si>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</si>
  <si>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</si>
  <si>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</si>
  <si>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</si>
  <si>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</si>
  <si>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</si>
  <si>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</si>
  <si>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</si>
  <si>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</si>
  <si>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</si>
  <si>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</si>
  <si>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</si>
  <si>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</si>
  <si>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</si>
  <si>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</si>
  <si>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</si>
  <si>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</si>
  <si>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</si>
  <si>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</si>
  <si>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</si>
  <si>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</si>
  <si>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</si>
  <si>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</si>
  <si>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</si>
  <si>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</si>
  <si>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</si>
  <si>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</si>
  <si>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</si>
  <si>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</si>
  <si>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</si>
  <si>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</si>
  <si>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</si>
  <si>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</si>
  <si>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</si>
  <si>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</si>
  <si>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</si>
  <si>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</si>
  <si>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</si>
  <si>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</si>
  <si>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</si>
  <si>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</si>
  <si>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</si>
  <si>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</si>
  <si>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</si>
  <si>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</si>
  <si>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</si>
  <si>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</si>
  <si>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</si>
  <si>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</si>
  <si>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</si>
  <si>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</si>
  <si>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</si>
  <si>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</si>
  <si>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</si>
  <si>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</si>
  <si>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</si>
  <si>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</si>
  <si>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</si>
  <si>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</si>
  <si>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</si>
  <si>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</si>
  <si>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</si>
  <si>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</si>
  <si>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</si>
  <si>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</si>
  <si>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</si>
  <si>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</si>
  <si>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</si>
  <si>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</si>
  <si>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</si>
  <si>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</si>
  <si>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</si>
  <si>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</si>
  <si>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náklady v r. 24 v tis. Kč</t>
  </si>
  <si>
    <t>Rekonstrukce/oprava dětských hřišť</t>
  </si>
  <si>
    <t>Volné finanční prostředky</t>
  </si>
  <si>
    <t>Rekonstrukce odstavné plochy u OÚ</t>
  </si>
  <si>
    <t>pouze s dotací</t>
  </si>
  <si>
    <t>využití dotace MMR</t>
  </si>
  <si>
    <t>Bývalý obchod na Dolním - architekt. studie/PD</t>
  </si>
  <si>
    <t>Obnova techniky pro techn. správu</t>
  </si>
  <si>
    <t>Obnova vnitřního vybavení OÚ (klubovna, kanceláře)</t>
  </si>
  <si>
    <t>Návrh investičních a rozvoj. akcí na rok 2024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</si>
  <si>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</si>
  <si>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</si>
  <si>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</si>
  <si>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</si>
  <si>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</si>
  <si>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</si>
  <si>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</si>
  <si>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100/projekt</t>
  </si>
  <si>
    <t>Návrh RO+IK+FV</t>
  </si>
  <si>
    <t>FVE na ČOV, úprava PD, adm.dotace</t>
  </si>
  <si>
    <t>čerpání 12/2023</t>
  </si>
  <si>
    <t>čerpání 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</si>
</sst>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0" borderId="10" xfId="0" applyBorder="1" applyAlignment="1">
      <alignment horizontal="left"/>
    </xf>
    <xf numFmtId="0" fontId="0" fillId="10" borderId="10" xfId="0" applyFill="1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10" xfId="0" applyNumberFormat="1" applyBorder="1" applyAlignment="1">
      <alignment horizontal="right"/>
    </xf>
    <xf numFmtId="1" fontId="0" fillId="0" borderId="4" xfId="0" applyNumberForma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0" fontId="18" fillId="0" borderId="11" xfId="0" applyFont="1" applyBorder="1"/>
    <xf numFmtId="1" fontId="0" fillId="0" borderId="11" xfId="0" applyNumberFormat="1" applyBorder="1"/>
    <xf numFmtId="1" fontId="0" fillId="0" borderId="13" xfId="0" applyNumberFormat="1" applyBorder="1"/>
    <xf numFmtId="0" fontId="0" fillId="0" borderId="46" xfId="0" applyBorder="1"/>
    <xf numFmtId="0" fontId="0" fillId="0" borderId="47" xfId="0" applyBorder="1"/>
    <xf numFmtId="3" fontId="5" fillId="2" borderId="7" xfId="0" applyNumberFormat="1" applyFont="1" applyFill="1" applyBorder="1"/>
    <xf numFmtId="0" fontId="2" fillId="0" borderId="48" xfId="0" applyFont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1" fontId="1" fillId="0" borderId="3" xfId="0" applyNumberFormat="1" applyFont="1" applyBorder="1"/>
    <xf numFmtId="1" fontId="1" fillId="0" borderId="13" xfId="0" applyNumberFormat="1" applyFont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0" fontId="5" fillId="0" borderId="0" xfId="0" applyFont="1"/>
    <xf numFmtId="0" fontId="2" fillId="9" borderId="7" xfId="0" applyFont="1" applyFill="1" applyBorder="1" applyAlignment="1">
      <alignment wrapText="1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0" fillId="0" borderId="4" xfId="0" applyNumberFormat="1" applyBorder="1"/>
    <xf numFmtId="3" fontId="0" fillId="0" borderId="14" xfId="0" applyNumberFormat="1" applyBorder="1"/>
    <xf numFmtId="3" fontId="0" fillId="0" borderId="47" xfId="0" applyNumberFormat="1" applyBorder="1"/>
    <xf numFmtId="3" fontId="1" fillId="17" borderId="0" xfId="0" applyNumberFormat="1" applyFont="1" applyFill="1"/>
    <xf numFmtId="3" fontId="0" fillId="12" borderId="0" xfId="0" applyNumberFormat="1" applyFill="1"/>
    <xf numFmtId="0" fontId="0" fillId="14" borderId="11" xfId="0" applyFill="1" applyBorder="1"/>
    <xf numFmtId="3" fontId="1" fillId="14" borderId="10" xfId="0" applyNumberFormat="1" applyFont="1" applyFill="1" applyBorder="1"/>
    <xf numFmtId="3" fontId="1" fillId="14" borderId="10" xfId="0" applyNumberFormat="1" applyFont="1" applyFill="1" applyBorder="1" applyAlignment="1">
      <alignment horizontal="left"/>
    </xf>
    <xf numFmtId="3" fontId="1" fillId="14" borderId="10" xfId="0" applyNumberFormat="1" applyFont="1" applyFill="1" applyBorder="1" applyAlignment="1">
      <alignment horizontal="right"/>
    </xf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0" fontId="1" fillId="14" borderId="11" xfId="0" applyFont="1" applyFill="1" applyBorder="1"/>
    <xf numFmtId="3" fontId="0" fillId="14" borderId="10" xfId="0" applyNumberFormat="1" applyFill="1" applyBorder="1"/>
    <xf numFmtId="0" fontId="0" fillId="14" borderId="10" xfId="0" applyFill="1" applyBorder="1" applyAlignment="1">
      <alignment horizontal="right"/>
    </xf>
    <xf numFmtId="0" fontId="18" fillId="14" borderId="11" xfId="0" applyFont="1" applyFill="1" applyBorder="1"/>
    <xf numFmtId="3" fontId="3" fillId="14" borderId="10" xfId="0" applyNumberFormat="1" applyFont="1" applyFill="1" applyBorder="1" applyAlignment="1">
      <alignment horizontal="left"/>
    </xf>
    <xf numFmtId="3" fontId="0" fillId="10" borderId="25" xfId="0" applyNumberFormat="1" applyFill="1" applyBorder="1"/>
    <xf numFmtId="3" fontId="19" fillId="0" borderId="1" xfId="0" applyNumberFormat="1" applyFont="1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1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50" xfId="0" applyBorder="1" applyAlignment="1">
      <alignment horizontal="right"/>
    </xf>
    <xf numFmtId="0" fontId="2" fillId="0" borderId="0" xfId="0" applyFont="1" applyAlignment="1">
      <alignment wrapText="1"/>
    </xf>
    <xf numFmtId="0" fontId="0" fillId="10" borderId="49" xfId="0" applyFill="1" applyBorder="1" applyAlignment="1">
      <alignment horizontal="right"/>
    </xf>
    <xf numFmtId="0" fontId="0" fillId="10" borderId="33" xfId="0" applyFill="1" applyBorder="1" applyAlignment="1">
      <alignment horizontal="right"/>
    </xf>
    <xf numFmtId="0" fontId="0" fillId="14" borderId="33" xfId="0" applyFill="1" applyBorder="1" applyAlignment="1">
      <alignment horizontal="right"/>
    </xf>
    <xf numFmtId="1" fontId="1" fillId="14" borderId="3" xfId="0" applyNumberFormat="1" applyFont="1" applyFill="1" applyBorder="1"/>
    <xf numFmtId="3" fontId="0" fillId="14" borderId="4" xfId="0" applyNumberFormat="1" applyFill="1" applyBorder="1"/>
    <xf numFmtId="1" fontId="0" fillId="14" borderId="4" xfId="0" applyNumberFormat="1" applyFill="1" applyBorder="1"/>
    <xf numFmtId="1" fontId="0" fillId="14" borderId="10" xfId="0" applyNumberFormat="1" applyFill="1" applyBorder="1" applyAlignment="1">
      <alignment horizontal="right"/>
    </xf>
    <xf numFmtId="1" fontId="0" fillId="14" borderId="32" xfId="0" applyNumberFormat="1" applyFill="1" applyBorder="1" applyAlignment="1">
      <alignment horizontal="right"/>
    </xf>
    <xf numFmtId="1" fontId="0" fillId="14" borderId="11" xfId="0" applyNumberFormat="1" applyFill="1" applyBorder="1"/>
    <xf numFmtId="1" fontId="0" fillId="14" borderId="10" xfId="0" applyNumberFormat="1" applyFill="1" applyBorder="1"/>
    <xf numFmtId="1" fontId="0" fillId="14" borderId="33" xfId="0" applyNumberFormat="1" applyFill="1" applyBorder="1" applyAlignment="1">
      <alignment horizontal="right"/>
    </xf>
    <xf numFmtId="1" fontId="1" fillId="10" borderId="13" xfId="0" applyNumberFormat="1" applyFon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31" xfId="0" applyNumberFormat="1" applyFill="1" applyBorder="1" applyAlignment="1">
      <alignment horizontal="right"/>
    </xf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A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F2" sqref="F2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302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zoomScale="129" zoomScaleNormal="129" workbookViewId="0">
      <selection activeCell="I16" sqref="I16"/>
    </sheetView>
  </sheetViews>
  <sheetFormatPr defaultRowHeight="12.75" x14ac:dyDescent="0.2"/>
  <cols>
    <col min="1" max="1" width="69.42578125" customWidth="1"/>
    <col min="2" max="2" width="9.85546875" customWidth="1"/>
    <col min="3" max="3" width="16.5703125" customWidth="1"/>
    <col min="4" max="4" width="11" customWidth="1"/>
    <col min="5" max="5" width="12.140625" customWidth="1"/>
    <col min="6" max="6" width="13.140625" customWidth="1"/>
    <col min="7" max="7" width="13.5703125" customWidth="1"/>
    <col min="8" max="8" width="10.42578125" customWidth="1"/>
    <col min="9" max="9" width="16.28515625" customWidth="1"/>
    <col min="10" max="10" width="13.140625" customWidth="1"/>
  </cols>
  <sheetData>
    <row r="1" spans="1:9" ht="39" thickBot="1" x14ac:dyDescent="0.25">
      <c r="A1" s="245" t="s">
        <v>291</v>
      </c>
      <c r="B1" s="246" t="s">
        <v>1</v>
      </c>
      <c r="C1" s="246" t="s">
        <v>173</v>
      </c>
      <c r="D1" s="270" t="s">
        <v>300</v>
      </c>
      <c r="E1" s="246" t="s">
        <v>45</v>
      </c>
      <c r="F1" s="246" t="s">
        <v>174</v>
      </c>
      <c r="G1" s="256" t="s">
        <v>282</v>
      </c>
      <c r="H1" s="257" t="s">
        <v>270</v>
      </c>
      <c r="I1" s="300"/>
    </row>
    <row r="2" spans="1:9" x14ac:dyDescent="0.2">
      <c r="A2" s="247" t="s">
        <v>281</v>
      </c>
      <c r="B2" s="271">
        <v>14500</v>
      </c>
      <c r="C2" s="258" t="s">
        <v>239</v>
      </c>
      <c r="D2" s="271">
        <v>14500</v>
      </c>
      <c r="E2" s="271">
        <v>2900</v>
      </c>
      <c r="F2" s="248">
        <v>80</v>
      </c>
      <c r="G2" s="271">
        <f>B2-E2</f>
        <v>11600</v>
      </c>
      <c r="H2" s="293">
        <v>17000</v>
      </c>
    </row>
    <row r="3" spans="1:9" x14ac:dyDescent="0.2">
      <c r="A3" s="249" t="s">
        <v>275</v>
      </c>
      <c r="B3" s="272">
        <v>800</v>
      </c>
      <c r="C3" s="183" t="s">
        <v>94</v>
      </c>
      <c r="D3" s="272">
        <v>800</v>
      </c>
      <c r="E3" s="272"/>
      <c r="F3" s="267">
        <v>100</v>
      </c>
      <c r="G3" s="272">
        <f>B3-E3</f>
        <v>800</v>
      </c>
      <c r="H3" s="294">
        <v>800</v>
      </c>
    </row>
    <row r="4" spans="1:9" x14ac:dyDescent="0.2">
      <c r="A4" s="249" t="s">
        <v>276</v>
      </c>
      <c r="B4" s="272">
        <v>12300</v>
      </c>
      <c r="C4" s="259" t="s">
        <v>294</v>
      </c>
      <c r="D4" s="272">
        <v>12300</v>
      </c>
      <c r="E4" s="272">
        <v>9000</v>
      </c>
      <c r="F4" s="268" t="s">
        <v>298</v>
      </c>
      <c r="G4" s="272">
        <v>3300</v>
      </c>
      <c r="H4" s="294">
        <v>12600</v>
      </c>
      <c r="I4" s="291">
        <v>12600</v>
      </c>
    </row>
    <row r="5" spans="1:9" x14ac:dyDescent="0.2">
      <c r="A5" s="264" t="s">
        <v>292</v>
      </c>
      <c r="B5" s="272">
        <v>500</v>
      </c>
      <c r="C5" s="183"/>
      <c r="D5" s="272">
        <v>500</v>
      </c>
      <c r="E5" s="272"/>
      <c r="F5" s="241">
        <v>100</v>
      </c>
      <c r="G5" s="272">
        <f t="shared" ref="G5:G19" si="0">B5-E5</f>
        <v>500</v>
      </c>
      <c r="H5" s="294">
        <v>500</v>
      </c>
    </row>
    <row r="6" spans="1:9" x14ac:dyDescent="0.2">
      <c r="A6" s="15" t="s">
        <v>277</v>
      </c>
      <c r="B6" s="126">
        <v>1000</v>
      </c>
      <c r="C6" s="240"/>
      <c r="D6" s="126">
        <v>1000</v>
      </c>
      <c r="E6" s="126"/>
      <c r="F6" s="242">
        <v>100</v>
      </c>
      <c r="G6" s="126">
        <f t="shared" si="0"/>
        <v>1000</v>
      </c>
      <c r="H6" s="294">
        <v>1000</v>
      </c>
    </row>
    <row r="7" spans="1:9" x14ac:dyDescent="0.2">
      <c r="A7" s="278" t="s">
        <v>285</v>
      </c>
      <c r="B7" s="279">
        <v>2400</v>
      </c>
      <c r="C7" s="280" t="s">
        <v>265</v>
      </c>
      <c r="D7" s="279">
        <v>1000</v>
      </c>
      <c r="E7" s="279"/>
      <c r="F7" s="281" t="s">
        <v>94</v>
      </c>
      <c r="G7" s="279">
        <f t="shared" si="0"/>
        <v>2400</v>
      </c>
      <c r="H7" s="294">
        <v>2400</v>
      </c>
      <c r="I7" s="269" t="s">
        <v>286</v>
      </c>
    </row>
    <row r="8" spans="1:9" x14ac:dyDescent="0.2">
      <c r="A8" s="250" t="s">
        <v>242</v>
      </c>
      <c r="B8" s="188">
        <v>350</v>
      </c>
      <c r="C8" s="230"/>
      <c r="D8" s="188">
        <v>350</v>
      </c>
      <c r="E8" s="188"/>
      <c r="F8" s="188">
        <v>100</v>
      </c>
      <c r="G8" s="188">
        <f t="shared" si="0"/>
        <v>350</v>
      </c>
      <c r="H8" s="294">
        <v>350</v>
      </c>
    </row>
    <row r="9" spans="1:9" x14ac:dyDescent="0.2">
      <c r="A9" s="282" t="s">
        <v>301</v>
      </c>
      <c r="B9" s="283">
        <v>2500</v>
      </c>
      <c r="C9" s="284" t="s">
        <v>295</v>
      </c>
      <c r="D9" s="283">
        <v>500</v>
      </c>
      <c r="E9" s="283">
        <v>1860</v>
      </c>
      <c r="F9" s="285"/>
      <c r="G9" s="283">
        <f t="shared" si="0"/>
        <v>640</v>
      </c>
      <c r="H9" s="295">
        <v>2500</v>
      </c>
      <c r="I9" t="s">
        <v>286</v>
      </c>
    </row>
    <row r="10" spans="1:9" x14ac:dyDescent="0.2">
      <c r="A10" s="286" t="s">
        <v>297</v>
      </c>
      <c r="B10" s="287">
        <v>500</v>
      </c>
      <c r="C10" s="203" t="s">
        <v>296</v>
      </c>
      <c r="D10" s="287">
        <v>500</v>
      </c>
      <c r="E10" s="287"/>
      <c r="F10" s="288">
        <v>100</v>
      </c>
      <c r="G10" s="287">
        <f t="shared" si="0"/>
        <v>500</v>
      </c>
      <c r="H10" s="294">
        <v>500</v>
      </c>
    </row>
    <row r="11" spans="1:9" x14ac:dyDescent="0.2">
      <c r="A11" s="260" t="s">
        <v>283</v>
      </c>
      <c r="B11" s="273">
        <v>500</v>
      </c>
      <c r="C11" s="244"/>
      <c r="D11" s="273">
        <v>500</v>
      </c>
      <c r="E11" s="273"/>
      <c r="F11" s="243">
        <v>100</v>
      </c>
      <c r="G11" s="273">
        <f t="shared" si="0"/>
        <v>500</v>
      </c>
      <c r="H11" s="296">
        <v>1000</v>
      </c>
    </row>
    <row r="12" spans="1:9" x14ac:dyDescent="0.2">
      <c r="A12" s="250" t="s">
        <v>280</v>
      </c>
      <c r="B12" s="188">
        <v>6300</v>
      </c>
      <c r="C12" s="230" t="s">
        <v>278</v>
      </c>
      <c r="D12" s="188">
        <v>6300</v>
      </c>
      <c r="E12" s="188"/>
      <c r="F12" s="188" t="s">
        <v>94</v>
      </c>
      <c r="G12" s="188">
        <f t="shared" si="0"/>
        <v>6300</v>
      </c>
      <c r="H12" s="294">
        <v>6300</v>
      </c>
    </row>
    <row r="13" spans="1:9" x14ac:dyDescent="0.2">
      <c r="A13" s="251" t="s">
        <v>250</v>
      </c>
      <c r="B13" s="126">
        <v>500</v>
      </c>
      <c r="C13" s="235" t="s">
        <v>189</v>
      </c>
      <c r="D13" s="126">
        <v>500</v>
      </c>
      <c r="E13" s="126"/>
      <c r="F13" s="243" t="s">
        <v>94</v>
      </c>
      <c r="G13" s="126">
        <f t="shared" si="0"/>
        <v>500</v>
      </c>
      <c r="H13" s="297">
        <v>500</v>
      </c>
    </row>
    <row r="14" spans="1:9" x14ac:dyDescent="0.2">
      <c r="A14" s="289" t="s">
        <v>251</v>
      </c>
      <c r="B14" s="204">
        <v>1700</v>
      </c>
      <c r="C14" s="290" t="s">
        <v>252</v>
      </c>
      <c r="D14" s="204">
        <v>1700</v>
      </c>
      <c r="E14" s="204">
        <v>1157</v>
      </c>
      <c r="F14" s="204" t="s">
        <v>94</v>
      </c>
      <c r="G14" s="204">
        <f t="shared" si="0"/>
        <v>543</v>
      </c>
      <c r="H14" s="294">
        <v>1700</v>
      </c>
    </row>
    <row r="15" spans="1:9" x14ac:dyDescent="0.2">
      <c r="A15" s="251" t="s">
        <v>288</v>
      </c>
      <c r="B15" s="126">
        <v>2000</v>
      </c>
      <c r="C15" s="235" t="s">
        <v>279</v>
      </c>
      <c r="D15" s="126">
        <v>1000</v>
      </c>
      <c r="E15" s="126"/>
      <c r="F15" s="243" t="s">
        <v>94</v>
      </c>
      <c r="G15" s="126">
        <f t="shared" si="0"/>
        <v>2000</v>
      </c>
      <c r="H15" s="297">
        <v>2000</v>
      </c>
      <c r="I15" t="s">
        <v>287</v>
      </c>
    </row>
    <row r="16" spans="1:9" x14ac:dyDescent="0.2">
      <c r="A16" s="252" t="s">
        <v>289</v>
      </c>
      <c r="B16" s="274">
        <v>1000</v>
      </c>
      <c r="C16" s="70" t="s">
        <v>255</v>
      </c>
      <c r="D16" s="274">
        <v>1000</v>
      </c>
      <c r="E16" s="274"/>
      <c r="F16" s="243" t="s">
        <v>94</v>
      </c>
      <c r="G16" s="274">
        <f t="shared" si="0"/>
        <v>1000</v>
      </c>
      <c r="H16" s="298">
        <v>1500</v>
      </c>
    </row>
    <row r="17" spans="1:9" x14ac:dyDescent="0.2">
      <c r="A17" s="261" t="s">
        <v>290</v>
      </c>
      <c r="B17" s="274">
        <v>1000</v>
      </c>
      <c r="C17" s="70"/>
      <c r="D17" s="274">
        <v>1000</v>
      </c>
      <c r="E17" s="274"/>
      <c r="F17" s="243"/>
      <c r="G17" s="274">
        <f t="shared" si="0"/>
        <v>1000</v>
      </c>
      <c r="H17" s="298">
        <v>1000</v>
      </c>
    </row>
    <row r="18" spans="1:9" x14ac:dyDescent="0.2">
      <c r="A18" s="39" t="s">
        <v>293</v>
      </c>
      <c r="B18" s="126">
        <v>700</v>
      </c>
      <c r="C18" s="123" t="s">
        <v>257</v>
      </c>
      <c r="D18" s="126">
        <v>700</v>
      </c>
      <c r="E18" s="126"/>
      <c r="F18" s="242" t="s">
        <v>94</v>
      </c>
      <c r="G18" s="126">
        <f t="shared" si="0"/>
        <v>700</v>
      </c>
      <c r="H18" s="294">
        <v>700</v>
      </c>
    </row>
    <row r="19" spans="1:9" ht="13.5" thickBot="1" x14ac:dyDescent="0.25">
      <c r="A19" s="253" t="s">
        <v>227</v>
      </c>
      <c r="B19" s="275">
        <v>300</v>
      </c>
      <c r="C19" s="254"/>
      <c r="D19" s="275">
        <v>300</v>
      </c>
      <c r="E19" s="275"/>
      <c r="F19" s="254">
        <v>100</v>
      </c>
      <c r="G19" s="275">
        <f t="shared" si="0"/>
        <v>300</v>
      </c>
      <c r="H19" s="299">
        <v>300</v>
      </c>
      <c r="I19" s="269" t="s">
        <v>299</v>
      </c>
    </row>
    <row r="20" spans="1:9" ht="13.5" thickBot="1" x14ac:dyDescent="0.25">
      <c r="A20" s="6" t="s">
        <v>2</v>
      </c>
      <c r="B20" s="255">
        <f>SUM(B2:B19)</f>
        <v>48850</v>
      </c>
      <c r="C20" s="255"/>
      <c r="D20" s="255">
        <f>SUM(D2:D19)</f>
        <v>44450</v>
      </c>
      <c r="E20" s="255">
        <f>SUM(E2:E19)</f>
        <v>14917</v>
      </c>
      <c r="F20" s="255"/>
      <c r="G20" s="255">
        <f>SUM(G2:G19)</f>
        <v>33933</v>
      </c>
      <c r="H20" s="292">
        <f>SUM(H2:H19)</f>
        <v>52650</v>
      </c>
    </row>
    <row r="21" spans="1:9" x14ac:dyDescent="0.2">
      <c r="A21" s="262" t="s">
        <v>284</v>
      </c>
      <c r="B21" s="276">
        <v>28000</v>
      </c>
      <c r="C21" s="265"/>
      <c r="D21" s="276">
        <v>28002</v>
      </c>
      <c r="E21" s="276"/>
      <c r="F21" s="265"/>
      <c r="G21" s="276">
        <v>28000</v>
      </c>
    </row>
    <row r="22" spans="1:9" x14ac:dyDescent="0.2">
      <c r="A22" s="263" t="s">
        <v>75</v>
      </c>
      <c r="B22" s="277">
        <f>B21-B20</f>
        <v>-20850</v>
      </c>
      <c r="C22" s="266"/>
      <c r="D22" s="277">
        <f t="shared" ref="D22" si="1">D21-D20</f>
        <v>-16448</v>
      </c>
      <c r="E22" s="277"/>
      <c r="F22" s="266"/>
      <c r="G22" s="277">
        <f t="shared" ref="G22" si="2">G21-G20</f>
        <v>-5933</v>
      </c>
    </row>
    <row r="23" spans="1:9" ht="13.5" thickBot="1" x14ac:dyDescent="0.25"/>
    <row r="24" spans="1:9" ht="13.5" thickBot="1" x14ac:dyDescent="0.25">
      <c r="B24" s="180"/>
      <c r="C24" t="s">
        <v>203</v>
      </c>
    </row>
    <row r="25" spans="1:9" ht="13.5" thickBot="1" x14ac:dyDescent="0.25">
      <c r="B25" s="234"/>
      <c r="C25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E687-0438-40FE-8E0F-0BD34B2FA625}">
  <dimension ref="A1:I25"/>
  <sheetViews>
    <sheetView tabSelected="1" topLeftCell="A5" zoomScale="186" workbookViewId="0">
      <selection sqref="A1:I20"/>
    </sheetView>
  </sheetViews>
  <sheetFormatPr defaultRowHeight="12.75" x14ac:dyDescent="0.2"/>
  <cols>
    <col min="1" max="1" width="46" customWidth="1"/>
    <col min="3" max="3" width="14.140625" customWidth="1"/>
    <col min="4" max="4" width="10.42578125" customWidth="1"/>
    <col min="8" max="8" width="10.42578125" customWidth="1"/>
  </cols>
  <sheetData>
    <row r="1" spans="1:9" ht="39" thickBot="1" x14ac:dyDescent="0.25">
      <c r="A1" s="245" t="s">
        <v>291</v>
      </c>
      <c r="B1" s="246" t="s">
        <v>1</v>
      </c>
      <c r="C1" s="246" t="s">
        <v>173</v>
      </c>
      <c r="D1" s="270" t="s">
        <v>300</v>
      </c>
      <c r="E1" s="246" t="s">
        <v>45</v>
      </c>
      <c r="F1" s="246" t="s">
        <v>174</v>
      </c>
      <c r="G1" s="256" t="s">
        <v>282</v>
      </c>
      <c r="H1" s="257" t="s">
        <v>270</v>
      </c>
      <c r="I1" s="257" t="s">
        <v>303</v>
      </c>
    </row>
    <row r="2" spans="1:9" x14ac:dyDescent="0.2">
      <c r="A2" s="247" t="s">
        <v>281</v>
      </c>
      <c r="B2" s="271">
        <v>14500</v>
      </c>
      <c r="C2" s="258" t="s">
        <v>239</v>
      </c>
      <c r="D2" s="271">
        <v>14500</v>
      </c>
      <c r="E2" s="271">
        <v>2900</v>
      </c>
      <c r="F2" s="248">
        <v>80</v>
      </c>
      <c r="G2" s="271">
        <f>B2-E2</f>
        <v>11600</v>
      </c>
      <c r="H2" s="301">
        <v>17000</v>
      </c>
      <c r="I2" s="301">
        <v>68</v>
      </c>
    </row>
    <row r="3" spans="1:9" x14ac:dyDescent="0.2">
      <c r="A3" s="249" t="s">
        <v>275</v>
      </c>
      <c r="B3" s="272">
        <v>800</v>
      </c>
      <c r="C3" s="183" t="s">
        <v>94</v>
      </c>
      <c r="D3" s="272">
        <v>800</v>
      </c>
      <c r="E3" s="272"/>
      <c r="F3" s="267">
        <v>100</v>
      </c>
      <c r="G3" s="272">
        <f>B3-E3</f>
        <v>800</v>
      </c>
      <c r="H3" s="302">
        <v>800</v>
      </c>
      <c r="I3" s="302">
        <v>30</v>
      </c>
    </row>
    <row r="4" spans="1:9" x14ac:dyDescent="0.2">
      <c r="A4" s="249" t="s">
        <v>276</v>
      </c>
      <c r="B4" s="272">
        <v>12300</v>
      </c>
      <c r="C4" s="259" t="s">
        <v>294</v>
      </c>
      <c r="D4" s="272">
        <v>12300</v>
      </c>
      <c r="E4" s="272">
        <v>9000</v>
      </c>
      <c r="F4" s="268" t="s">
        <v>298</v>
      </c>
      <c r="G4" s="272">
        <v>3300</v>
      </c>
      <c r="H4" s="302">
        <v>12600</v>
      </c>
      <c r="I4" s="302">
        <v>289</v>
      </c>
    </row>
    <row r="5" spans="1:9" x14ac:dyDescent="0.2">
      <c r="A5" s="264" t="s">
        <v>292</v>
      </c>
      <c r="B5" s="272">
        <v>500</v>
      </c>
      <c r="C5" s="183"/>
      <c r="D5" s="272">
        <v>500</v>
      </c>
      <c r="E5" s="272"/>
      <c r="F5" s="241">
        <v>100</v>
      </c>
      <c r="G5" s="272">
        <f t="shared" ref="G5:G19" si="0">B5-E5</f>
        <v>500</v>
      </c>
      <c r="H5" s="302">
        <v>500</v>
      </c>
      <c r="I5" s="302">
        <v>0</v>
      </c>
    </row>
    <row r="6" spans="1:9" x14ac:dyDescent="0.2">
      <c r="A6" s="15" t="s">
        <v>277</v>
      </c>
      <c r="B6" s="126">
        <v>1000</v>
      </c>
      <c r="C6" s="240"/>
      <c r="D6" s="126">
        <v>1000</v>
      </c>
      <c r="E6" s="126"/>
      <c r="F6" s="242">
        <v>100</v>
      </c>
      <c r="G6" s="126">
        <f t="shared" si="0"/>
        <v>1000</v>
      </c>
      <c r="H6" s="294">
        <v>1000</v>
      </c>
      <c r="I6" s="294">
        <v>0</v>
      </c>
    </row>
    <row r="7" spans="1:9" x14ac:dyDescent="0.2">
      <c r="A7" s="278" t="s">
        <v>285</v>
      </c>
      <c r="B7" s="279">
        <v>2400</v>
      </c>
      <c r="C7" s="280" t="s">
        <v>265</v>
      </c>
      <c r="D7" s="279">
        <v>1000</v>
      </c>
      <c r="E7" s="279"/>
      <c r="F7" s="281" t="s">
        <v>94</v>
      </c>
      <c r="G7" s="279">
        <f t="shared" si="0"/>
        <v>2400</v>
      </c>
      <c r="H7" s="303">
        <v>2400</v>
      </c>
      <c r="I7" s="303">
        <v>7</v>
      </c>
    </row>
    <row r="8" spans="1:9" x14ac:dyDescent="0.2">
      <c r="A8" s="250" t="s">
        <v>242</v>
      </c>
      <c r="B8" s="188">
        <v>350</v>
      </c>
      <c r="C8" s="230"/>
      <c r="D8" s="188">
        <v>350</v>
      </c>
      <c r="E8" s="188"/>
      <c r="F8" s="188">
        <v>100</v>
      </c>
      <c r="G8" s="188">
        <f t="shared" si="0"/>
        <v>350</v>
      </c>
      <c r="H8" s="294">
        <v>350</v>
      </c>
      <c r="I8" s="294">
        <v>0</v>
      </c>
    </row>
    <row r="9" spans="1:9" x14ac:dyDescent="0.2">
      <c r="A9" s="282" t="s">
        <v>301</v>
      </c>
      <c r="B9" s="283">
        <v>2500</v>
      </c>
      <c r="C9" s="284" t="s">
        <v>295</v>
      </c>
      <c r="D9" s="283">
        <v>500</v>
      </c>
      <c r="E9" s="283">
        <v>1860</v>
      </c>
      <c r="F9" s="285"/>
      <c r="G9" s="283">
        <f t="shared" si="0"/>
        <v>640</v>
      </c>
      <c r="H9" s="295">
        <v>2500</v>
      </c>
      <c r="I9" s="295">
        <v>0</v>
      </c>
    </row>
    <row r="10" spans="1:9" x14ac:dyDescent="0.2">
      <c r="A10" s="286" t="s">
        <v>297</v>
      </c>
      <c r="B10" s="287">
        <v>500</v>
      </c>
      <c r="C10" s="203" t="s">
        <v>296</v>
      </c>
      <c r="D10" s="287">
        <v>500</v>
      </c>
      <c r="E10" s="287"/>
      <c r="F10" s="288">
        <v>100</v>
      </c>
      <c r="G10" s="287">
        <f t="shared" si="0"/>
        <v>500</v>
      </c>
      <c r="H10" s="303">
        <v>500</v>
      </c>
      <c r="I10" s="303">
        <v>0</v>
      </c>
    </row>
    <row r="11" spans="1:9" x14ac:dyDescent="0.2">
      <c r="A11" s="304" t="s">
        <v>283</v>
      </c>
      <c r="B11" s="305">
        <v>500</v>
      </c>
      <c r="C11" s="306"/>
      <c r="D11" s="305">
        <v>500</v>
      </c>
      <c r="E11" s="305"/>
      <c r="F11" s="307">
        <v>100</v>
      </c>
      <c r="G11" s="305">
        <f t="shared" si="0"/>
        <v>500</v>
      </c>
      <c r="H11" s="308">
        <v>1000</v>
      </c>
      <c r="I11" s="308">
        <v>220</v>
      </c>
    </row>
    <row r="12" spans="1:9" x14ac:dyDescent="0.2">
      <c r="A12" s="250" t="s">
        <v>280</v>
      </c>
      <c r="B12" s="188">
        <v>6300</v>
      </c>
      <c r="C12" s="230" t="s">
        <v>278</v>
      </c>
      <c r="D12" s="188">
        <v>6300</v>
      </c>
      <c r="E12" s="188"/>
      <c r="F12" s="188" t="s">
        <v>94</v>
      </c>
      <c r="G12" s="188">
        <f t="shared" si="0"/>
        <v>6300</v>
      </c>
      <c r="H12" s="294">
        <v>6300</v>
      </c>
      <c r="I12" s="294">
        <v>0</v>
      </c>
    </row>
    <row r="13" spans="1:9" x14ac:dyDescent="0.2">
      <c r="A13" s="251" t="s">
        <v>250</v>
      </c>
      <c r="B13" s="126">
        <v>500</v>
      </c>
      <c r="C13" s="235" t="s">
        <v>189</v>
      </c>
      <c r="D13" s="126">
        <v>500</v>
      </c>
      <c r="E13" s="126"/>
      <c r="F13" s="243" t="s">
        <v>94</v>
      </c>
      <c r="G13" s="126">
        <f t="shared" si="0"/>
        <v>500</v>
      </c>
      <c r="H13" s="297">
        <v>500</v>
      </c>
      <c r="I13" s="297">
        <v>276</v>
      </c>
    </row>
    <row r="14" spans="1:9" x14ac:dyDescent="0.2">
      <c r="A14" s="289" t="s">
        <v>251</v>
      </c>
      <c r="B14" s="204">
        <v>1700</v>
      </c>
      <c r="C14" s="290" t="s">
        <v>252</v>
      </c>
      <c r="D14" s="204">
        <v>1700</v>
      </c>
      <c r="E14" s="204">
        <v>1157</v>
      </c>
      <c r="F14" s="204" t="s">
        <v>94</v>
      </c>
      <c r="G14" s="204">
        <f t="shared" si="0"/>
        <v>543</v>
      </c>
      <c r="H14" s="303">
        <v>1700</v>
      </c>
      <c r="I14" s="303">
        <v>54</v>
      </c>
    </row>
    <row r="15" spans="1:9" x14ac:dyDescent="0.2">
      <c r="A15" s="309" t="s">
        <v>288</v>
      </c>
      <c r="B15" s="287">
        <v>2000</v>
      </c>
      <c r="C15" s="310" t="s">
        <v>279</v>
      </c>
      <c r="D15" s="287">
        <v>1000</v>
      </c>
      <c r="E15" s="287"/>
      <c r="F15" s="307" t="s">
        <v>94</v>
      </c>
      <c r="G15" s="287">
        <f t="shared" si="0"/>
        <v>2000</v>
      </c>
      <c r="H15" s="311">
        <v>2000</v>
      </c>
      <c r="I15" s="311">
        <v>51</v>
      </c>
    </row>
    <row r="16" spans="1:9" x14ac:dyDescent="0.2">
      <c r="A16" s="252" t="s">
        <v>289</v>
      </c>
      <c r="B16" s="274">
        <v>1000</v>
      </c>
      <c r="C16" s="70" t="s">
        <v>255</v>
      </c>
      <c r="D16" s="274">
        <v>1000</v>
      </c>
      <c r="E16" s="274"/>
      <c r="F16" s="243" t="s">
        <v>94</v>
      </c>
      <c r="G16" s="274">
        <f t="shared" si="0"/>
        <v>1000</v>
      </c>
      <c r="H16" s="298">
        <v>1500</v>
      </c>
      <c r="I16" s="298">
        <v>0</v>
      </c>
    </row>
    <row r="17" spans="1:9" x14ac:dyDescent="0.2">
      <c r="A17" s="312" t="s">
        <v>290</v>
      </c>
      <c r="B17" s="313">
        <v>1000</v>
      </c>
      <c r="C17" s="314"/>
      <c r="D17" s="313">
        <v>1000</v>
      </c>
      <c r="E17" s="313"/>
      <c r="F17" s="315"/>
      <c r="G17" s="313">
        <f t="shared" si="0"/>
        <v>1000</v>
      </c>
      <c r="H17" s="316">
        <v>1000</v>
      </c>
      <c r="I17" s="316">
        <v>0</v>
      </c>
    </row>
    <row r="18" spans="1:9" x14ac:dyDescent="0.2">
      <c r="A18" s="39" t="s">
        <v>293</v>
      </c>
      <c r="B18" s="126">
        <v>700</v>
      </c>
      <c r="C18" s="123" t="s">
        <v>257</v>
      </c>
      <c r="D18" s="126">
        <v>700</v>
      </c>
      <c r="E18" s="126"/>
      <c r="F18" s="242" t="s">
        <v>94</v>
      </c>
      <c r="G18" s="126">
        <f t="shared" si="0"/>
        <v>700</v>
      </c>
      <c r="H18" s="294">
        <v>700</v>
      </c>
      <c r="I18" s="294">
        <v>0</v>
      </c>
    </row>
    <row r="19" spans="1:9" ht="13.5" thickBot="1" x14ac:dyDescent="0.25">
      <c r="A19" s="253" t="s">
        <v>227</v>
      </c>
      <c r="B19" s="275">
        <v>300</v>
      </c>
      <c r="C19" s="254"/>
      <c r="D19" s="275">
        <v>300</v>
      </c>
      <c r="E19" s="275"/>
      <c r="F19" s="254">
        <v>100</v>
      </c>
      <c r="G19" s="275">
        <f t="shared" si="0"/>
        <v>300</v>
      </c>
      <c r="H19" s="299">
        <v>300</v>
      </c>
      <c r="I19" s="299">
        <v>0</v>
      </c>
    </row>
    <row r="20" spans="1:9" ht="13.5" thickBot="1" x14ac:dyDescent="0.25">
      <c r="A20" s="6" t="s">
        <v>2</v>
      </c>
      <c r="B20" s="255">
        <f>SUM(B2:B19)</f>
        <v>48850</v>
      </c>
      <c r="C20" s="255"/>
      <c r="D20" s="255">
        <f>SUM(D2:D19)</f>
        <v>44450</v>
      </c>
      <c r="E20" s="255">
        <f>SUM(E2:E19)</f>
        <v>14917</v>
      </c>
      <c r="F20" s="255"/>
      <c r="G20" s="255">
        <f>SUM(G2:G19)</f>
        <v>33933</v>
      </c>
      <c r="H20" s="292">
        <f>SUM(H2:H19)</f>
        <v>52650</v>
      </c>
      <c r="I20" s="292">
        <f>SUM(I2:I19)</f>
        <v>995</v>
      </c>
    </row>
    <row r="21" spans="1:9" x14ac:dyDescent="0.2">
      <c r="A21" s="262" t="s">
        <v>284</v>
      </c>
      <c r="B21" s="276">
        <v>28000</v>
      </c>
      <c r="C21" s="265"/>
      <c r="D21" s="276">
        <v>28002</v>
      </c>
      <c r="E21" s="276"/>
      <c r="F21" s="265"/>
      <c r="G21" s="276">
        <v>28000</v>
      </c>
    </row>
    <row r="22" spans="1:9" x14ac:dyDescent="0.2">
      <c r="A22" s="263" t="s">
        <v>75</v>
      </c>
      <c r="B22" s="277">
        <f>B21-B20</f>
        <v>-20850</v>
      </c>
      <c r="C22" s="266"/>
      <c r="D22" s="277">
        <f t="shared" ref="D22" si="1">D21-D20</f>
        <v>-16448</v>
      </c>
      <c r="E22" s="277"/>
      <c r="F22" s="266"/>
      <c r="G22" s="277">
        <f t="shared" ref="G22" si="2">G21-G20</f>
        <v>-5933</v>
      </c>
    </row>
    <row r="23" spans="1:9" ht="13.5" thickBot="1" x14ac:dyDescent="0.25"/>
    <row r="24" spans="1:9" ht="13.5" thickBot="1" x14ac:dyDescent="0.25">
      <c r="B24" s="180"/>
      <c r="C24" t="s">
        <v>203</v>
      </c>
    </row>
    <row r="25" spans="1:9" ht="13.5" thickBot="1" x14ac:dyDescent="0.25">
      <c r="B25" s="234"/>
      <c r="C25" t="s">
        <v>204</v>
      </c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topLeftCell="A7"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starosta@hodslavice.cz</cp:lastModifiedBy>
  <cp:lastPrinted>2024-05-16T07:50:44Z</cp:lastPrinted>
  <dcterms:created xsi:type="dcterms:W3CDTF">2015-01-15T11:34:48Z</dcterms:created>
  <dcterms:modified xsi:type="dcterms:W3CDTF">2024-05-16T14:50:57Z</dcterms:modified>
</cp:coreProperties>
</file>