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chnovjbc-my.sharepoint.com/personal/jakub_vavros_rychnovjbc_cz/Documents/Dokumenty/"/>
    </mc:Choice>
  </mc:AlternateContent>
  <xr:revisionPtr revIDLastSave="0" documentId="8_{E27CA0A7-4447-406A-983F-11A30FEF291E}" xr6:coauthVersionLast="47" xr6:coauthVersionMax="47" xr10:uidLastSave="{00000000-0000-0000-0000-000000000000}"/>
  <bookViews>
    <workbookView xWindow="-28920" yWindow="-120" windowWidth="29040" windowHeight="15720" xr2:uid="{DB6FD226-8640-4594-A12C-80AA7499FEEF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G3" i="1" l="1"/>
  <c r="G4" i="1"/>
  <c r="G5" i="1"/>
  <c r="G2" i="1"/>
  <c r="G21" i="1" s="1"/>
</calcChain>
</file>

<file path=xl/sharedStrings.xml><?xml version="1.0" encoding="utf-8"?>
<sst xmlns="http://schemas.openxmlformats.org/spreadsheetml/2006/main" count="27" uniqueCount="27">
  <si>
    <t>3745 Péče o vzhled obcí a a veřejnou zeleň</t>
  </si>
  <si>
    <t>Platy zaměstnanců v pracovním poměru</t>
  </si>
  <si>
    <t>Ostatní osobní výdaje</t>
  </si>
  <si>
    <t>Sociální pojištění</t>
  </si>
  <si>
    <t>Zdravotní pojištění</t>
  </si>
  <si>
    <t>Ochranné pomůcky</t>
  </si>
  <si>
    <t>Drobný hmotný dlouhodobý majetek</t>
  </si>
  <si>
    <t>Nákup materiálu</t>
  </si>
  <si>
    <t>psí sáčky za rok cca 21 tis. Kč, cca 35 tis. materiál na Ladog, letos cca 5 tis. nákupy v Almiu, cca 8 tis. u Dvořáka železářství, 3 tis. APARTNER -materiál ke strunávkám pile apod., cca 6 tis. AVIS TRADE, nákup copánkového kartáče 1400, 3.500 za Roundup, atd - tohle se dost špatně rozpočtuje, spousty toho jsou dorbnosti, které se postupně nasčítají</t>
  </si>
  <si>
    <t>Pohonné hmoty a maziva</t>
  </si>
  <si>
    <t>Služby telekomunikací</t>
  </si>
  <si>
    <t>Služby peněžních ústavů</t>
  </si>
  <si>
    <t>Služby školení a vzdělávání</t>
  </si>
  <si>
    <t>Nákup ostatních služeb</t>
  </si>
  <si>
    <t xml:space="preserve">kácení a ošetřování stromů 170 000,- ; zahradnice 30 000,- ; údržba bioodpadu lom 60 000,-;  ostatní </t>
  </si>
  <si>
    <t>Opravování a údržba</t>
  </si>
  <si>
    <t>opravy strojů, oprava mobiliáře</t>
  </si>
  <si>
    <t>Cestovné</t>
  </si>
  <si>
    <t>Poskytnuté náhrady</t>
  </si>
  <si>
    <t>Ostatní neinvestiční transfery fyzickým osobám</t>
  </si>
  <si>
    <t>stravenkový paušál</t>
  </si>
  <si>
    <t>Budovy, haly a stavby</t>
  </si>
  <si>
    <t>Stroje a přístroje</t>
  </si>
  <si>
    <t xml:space="preserve">  sekačka, sněhová radlice</t>
  </si>
  <si>
    <t>Dopravní prostředky</t>
  </si>
  <si>
    <t>nákup auta</t>
  </si>
  <si>
    <t>celkem Péče o vzhled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</si>
</sst>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4" tint="0.39997558519241921"/>
      <name val="Arial"/>
      <family val="2"/>
      <charset val="238"/>
    </font>
    <font>
      <sz val="12"/>
      <color theme="4" tint="0.39997558519241921"/>
      <name val="Arial"/>
      <family val="2"/>
      <charset val="238"/>
    </font>
    <font>
      <sz val="11"/>
      <color theme="4" tint="0.3999755851924192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2" fillId="0" borderId="0">
      <alignment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18" fillId="16" borderId="1" applyNumberFormat="0" applyAlignment="0" applyProtection="0"/>
    <xf numFmtId="0" fontId="20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9" fillId="17" borderId="6" applyNumberFormat="0" applyAlignment="0" applyProtection="0"/>
    <xf numFmtId="0" fontId="17" fillId="7" borderId="1" applyNumberFormat="0" applyAlignment="0" applyProtection="0"/>
    <xf numFmtId="0" fontId="15" fillId="0" borderId="7" applyNumberFormat="0" applyFill="0" applyAlignment="0" applyProtection="0"/>
    <xf numFmtId="44" fontId="4" fillId="0" borderId="0" applyFont="0" applyFill="0" applyBorder="0" applyAlignment="0" applyProtection="0"/>
    <xf numFmtId="0" fontId="14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wrapText="1"/>
    </xf>
    <xf numFmtId="0" fontId="3" fillId="0" borderId="0">
      <alignment wrapText="1"/>
    </xf>
    <xf numFmtId="0" fontId="4" fillId="0" borderId="0"/>
    <xf numFmtId="0" fontId="4" fillId="0" borderId="0"/>
    <xf numFmtId="0" fontId="1" fillId="0" borderId="0"/>
    <xf numFmtId="0" fontId="4" fillId="0" borderId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13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8" fillId="16" borderId="1" applyNumberFormat="0" applyAlignment="0" applyProtection="0"/>
    <xf numFmtId="0" fontId="17" fillId="7" borderId="1" applyNumberFormat="0" applyAlignment="0" applyProtection="0"/>
    <xf numFmtId="0" fontId="1" fillId="0" borderId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18" fillId="16" borderId="12" applyNumberFormat="0" applyAlignment="0" applyProtection="0"/>
    <xf numFmtId="0" fontId="18" fillId="16" borderId="12" applyNumberFormat="0" applyAlignment="0" applyProtection="0"/>
    <xf numFmtId="0" fontId="17" fillId="7" borderId="12" applyNumberFormat="0" applyAlignment="0" applyProtection="0"/>
    <xf numFmtId="0" fontId="17" fillId="7" borderId="12" applyNumberFormat="0" applyAlignment="0" applyProtection="0"/>
    <xf numFmtId="0" fontId="1" fillId="0" borderId="0"/>
    <xf numFmtId="0" fontId="3" fillId="4" borderId="14" applyNumberFormat="0" applyFont="0" applyAlignment="0" applyProtection="0"/>
    <xf numFmtId="0" fontId="3" fillId="4" borderId="14" applyNumberFormat="0" applyFont="0" applyAlignment="0" applyProtection="0"/>
    <xf numFmtId="0" fontId="19" fillId="16" borderId="15" applyNumberFormat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1" fillId="0" borderId="0"/>
    <xf numFmtId="0" fontId="19" fillId="16" borderId="15" applyNumberFormat="0" applyAlignment="0" applyProtection="0"/>
    <xf numFmtId="0" fontId="18" fillId="16" borderId="12" applyNumberFormat="0" applyAlignment="0" applyProtection="0"/>
    <xf numFmtId="0" fontId="18" fillId="16" borderId="12" applyNumberFormat="0" applyAlignment="0" applyProtection="0"/>
    <xf numFmtId="0" fontId="17" fillId="7" borderId="12" applyNumberFormat="0" applyAlignment="0" applyProtection="0"/>
    <xf numFmtId="0" fontId="3" fillId="4" borderId="14" applyNumberFormat="0" applyFont="0" applyAlignment="0" applyProtection="0"/>
    <xf numFmtId="0" fontId="19" fillId="16" borderId="15" applyNumberFormat="0" applyAlignment="0" applyProtection="0"/>
    <xf numFmtId="0" fontId="7" fillId="0" borderId="13" applyNumberFormat="0" applyFill="0" applyAlignment="0" applyProtection="0"/>
    <xf numFmtId="0" fontId="18" fillId="16" borderId="12" applyNumberFormat="0" applyAlignment="0" applyProtection="0"/>
    <xf numFmtId="0" fontId="17" fillId="7" borderId="12" applyNumberFormat="0" applyAlignment="0" applyProtection="0"/>
    <xf numFmtId="0" fontId="3" fillId="4" borderId="14" applyNumberFormat="0" applyFont="0" applyAlignment="0" applyProtection="0"/>
    <xf numFmtId="0" fontId="19" fillId="16" borderId="15" applyNumberFormat="0" applyAlignment="0" applyProtection="0"/>
    <xf numFmtId="0" fontId="7" fillId="0" borderId="13" applyNumberFormat="0" applyFill="0" applyAlignment="0" applyProtection="0"/>
    <xf numFmtId="0" fontId="17" fillId="7" borderId="12" applyNumberFormat="0" applyAlignment="0" applyProtection="0"/>
    <xf numFmtId="0" fontId="3" fillId="4" borderId="14" applyNumberFormat="0" applyFont="0" applyAlignment="0" applyProtection="0"/>
    <xf numFmtId="0" fontId="19" fillId="16" borderId="15" applyNumberFormat="0" applyAlignment="0" applyProtection="0"/>
    <xf numFmtId="0" fontId="7" fillId="0" borderId="13" applyNumberFormat="0" applyFill="0" applyAlignment="0" applyProtection="0"/>
    <xf numFmtId="0" fontId="3" fillId="0" borderId="0">
      <alignment wrapText="1"/>
    </xf>
    <xf numFmtId="0" fontId="18" fillId="16" borderId="1" applyNumberFormat="0" applyAlignment="0" applyProtection="0"/>
    <xf numFmtId="0" fontId="17" fillId="7" borderId="1" applyNumberFormat="0" applyAlignment="0" applyProtection="0"/>
    <xf numFmtId="0" fontId="1" fillId="0" borderId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18" fillId="16" borderId="1" applyNumberFormat="0" applyAlignment="0" applyProtection="0"/>
    <xf numFmtId="0" fontId="17" fillId="7" borderId="1" applyNumberFormat="0" applyAlignment="0" applyProtection="0"/>
    <xf numFmtId="0" fontId="1" fillId="0" borderId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18" fillId="16" borderId="1" applyNumberFormat="0" applyAlignment="0" applyProtection="0"/>
    <xf numFmtId="0" fontId="18" fillId="16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" fillId="0" borderId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1" fillId="0" borderId="0"/>
    <xf numFmtId="0" fontId="19" fillId="16" borderId="9" applyNumberFormat="0" applyAlignment="0" applyProtection="0"/>
    <xf numFmtId="0" fontId="18" fillId="16" borderId="1" applyNumberFormat="0" applyAlignment="0" applyProtection="0"/>
    <xf numFmtId="0" fontId="18" fillId="16" borderId="1" applyNumberFormat="0" applyAlignment="0" applyProtection="0"/>
    <xf numFmtId="0" fontId="17" fillId="7" borderId="1" applyNumberFormat="0" applyAlignment="0" applyProtection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18" fillId="16" borderId="1" applyNumberFormat="0" applyAlignment="0" applyProtection="0"/>
    <xf numFmtId="0" fontId="17" fillId="7" borderId="1" applyNumberFormat="0" applyAlignment="0" applyProtection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  <xf numFmtId="0" fontId="17" fillId="7" borderId="1" applyNumberFormat="0" applyAlignment="0" applyProtection="0"/>
    <xf numFmtId="0" fontId="3" fillId="4" borderId="8" applyNumberFormat="0" applyFont="0" applyAlignment="0" applyProtection="0"/>
    <xf numFmtId="0" fontId="19" fillId="16" borderId="9" applyNumberFormat="0" applyAlignment="0" applyProtection="0"/>
    <xf numFmtId="0" fontId="7" fillId="0" borderId="2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164" fontId="3" fillId="19" borderId="16" xfId="1" applyNumberFormat="1" applyFont="1" applyFill="1" applyBorder="1" applyAlignment="1" applyProtection="1">
      <alignment vertical="center" wrapText="1"/>
      <protection locked="0"/>
    </xf>
    <xf numFmtId="4" fontId="21" fillId="20" borderId="10" xfId="1" applyNumberFormat="1" applyFont="1" applyFill="1" applyBorder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1" fillId="0" borderId="17" xfId="1" applyFont="1" applyBorder="1" applyAlignment="1" applyProtection="1">
      <alignment vertical="center" wrapText="1"/>
      <protection locked="0"/>
    </xf>
    <xf numFmtId="40" fontId="25" fillId="0" borderId="11" xfId="1" applyNumberFormat="1" applyFont="1" applyBorder="1" applyAlignment="1" applyProtection="1">
      <alignment vertical="center" wrapText="1"/>
      <protection locked="0"/>
    </xf>
    <xf numFmtId="40" fontId="25" fillId="0" borderId="16" xfId="1" applyNumberFormat="1" applyFont="1" applyBorder="1" applyAlignment="1" applyProtection="1">
      <alignment vertical="center" wrapText="1"/>
      <protection locked="0"/>
    </xf>
    <xf numFmtId="40" fontId="25" fillId="19" borderId="16" xfId="1" applyNumberFormat="1" applyFont="1" applyFill="1" applyBorder="1" applyAlignment="1" applyProtection="1">
      <alignment vertical="center" wrapText="1"/>
      <protection locked="0"/>
    </xf>
    <xf numFmtId="4" fontId="22" fillId="20" borderId="10" xfId="1" applyNumberFormat="1" applyFont="1" applyFill="1" applyBorder="1" applyAlignment="1" applyProtection="1">
      <alignment vertical="center" wrapText="1"/>
      <protection locked="0"/>
    </xf>
    <xf numFmtId="4" fontId="33" fillId="19" borderId="19" xfId="1" applyNumberFormat="1" applyFont="1" applyFill="1" applyBorder="1" applyAlignment="1" applyProtection="1">
      <alignment vertical="center" wrapText="1"/>
      <protection locked="0"/>
    </xf>
    <xf numFmtId="4" fontId="33" fillId="19" borderId="20" xfId="1" applyNumberFormat="1" applyFont="1" applyFill="1" applyBorder="1" applyAlignment="1" applyProtection="1">
      <alignment vertical="center" wrapText="1"/>
      <protection locked="0"/>
    </xf>
    <xf numFmtId="40" fontId="32" fillId="0" borderId="18" xfId="1" applyNumberFormat="1" applyFont="1" applyBorder="1" applyAlignment="1" applyProtection="1">
      <alignment vertical="center" wrapText="1"/>
      <protection locked="0"/>
    </xf>
    <xf numFmtId="4" fontId="33" fillId="19" borderId="18" xfId="1" applyNumberFormat="1" applyFont="1" applyFill="1" applyBorder="1" applyAlignment="1" applyProtection="1">
      <alignment vertical="center" wrapText="1"/>
      <protection locked="0"/>
    </xf>
    <xf numFmtId="0" fontId="34" fillId="0" borderId="18" xfId="0" applyFont="1" applyBorder="1"/>
    <xf numFmtId="0" fontId="27" fillId="0" borderId="18" xfId="1" applyFont="1" applyBorder="1" applyAlignment="1" applyProtection="1">
      <alignment vertical="center"/>
      <protection locked="0"/>
    </xf>
    <xf numFmtId="0" fontId="3" fillId="0" borderId="18" xfId="1" applyFont="1" applyBorder="1" applyAlignment="1" applyProtection="1">
      <alignment vertical="center" wrapText="1"/>
      <protection locked="0"/>
    </xf>
    <xf numFmtId="164" fontId="3" fillId="19" borderId="21" xfId="1" applyNumberFormat="1" applyFont="1" applyFill="1" applyBorder="1" applyAlignment="1" applyProtection="1">
      <alignment vertical="center" wrapText="1"/>
      <protection locked="0"/>
    </xf>
    <xf numFmtId="0" fontId="23" fillId="0" borderId="18" xfId="1" applyFont="1" applyBorder="1" applyAlignment="1" applyProtection="1">
      <alignment vertical="center"/>
      <protection locked="0"/>
    </xf>
    <xf numFmtId="164" fontId="3" fillId="19" borderId="18" xfId="1" applyNumberFormat="1" applyFont="1" applyFill="1" applyBorder="1" applyAlignment="1" applyProtection="1">
      <alignment vertical="center" wrapText="1"/>
      <protection locked="0"/>
    </xf>
    <xf numFmtId="3" fontId="24" fillId="19" borderId="22" xfId="1" applyNumberFormat="1" applyFont="1" applyFill="1" applyBorder="1" applyAlignment="1" applyProtection="1">
      <alignment vertical="center" wrapText="1"/>
      <protection locked="0"/>
    </xf>
    <xf numFmtId="4" fontId="21" fillId="19" borderId="23" xfId="1" applyNumberFormat="1" applyFont="1" applyFill="1" applyBorder="1" applyAlignment="1" applyProtection="1">
      <alignment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4" fontId="33" fillId="19" borderId="10" xfId="1" applyNumberFormat="1" applyFont="1" applyFill="1" applyBorder="1" applyAlignment="1" applyProtection="1">
      <alignment vertical="center" wrapText="1"/>
      <protection locked="0"/>
    </xf>
    <xf numFmtId="3" fontId="24" fillId="19" borderId="18" xfId="1" applyNumberFormat="1" applyFont="1" applyFill="1" applyBorder="1" applyAlignment="1" applyProtection="1">
      <alignment vertical="center" wrapText="1"/>
      <protection locked="0"/>
    </xf>
    <xf numFmtId="10" fontId="24" fillId="19" borderId="18" xfId="1" applyNumberFormat="1" applyFont="1" applyFill="1" applyBorder="1" applyAlignment="1" applyProtection="1">
      <alignment vertical="center" wrapText="1"/>
      <protection locked="0"/>
    </xf>
    <xf numFmtId="10" fontId="24" fillId="20" borderId="18" xfId="1" applyNumberFormat="1" applyFont="1" applyFill="1" applyBorder="1" applyAlignment="1" applyProtection="1">
      <alignment vertical="center" wrapText="1"/>
      <protection locked="0"/>
    </xf>
    <xf numFmtId="3" fontId="24" fillId="20" borderId="18" xfId="1" applyNumberFormat="1" applyFont="1" applyFill="1" applyBorder="1" applyAlignment="1" applyProtection="1">
      <alignment vertical="center" wrapText="1"/>
      <protection locked="0"/>
    </xf>
    <xf numFmtId="0" fontId="3" fillId="21" borderId="18" xfId="1" applyFont="1" applyFill="1" applyBorder="1" applyAlignment="1" applyProtection="1">
      <alignment vertical="center"/>
      <protection locked="0"/>
    </xf>
    <xf numFmtId="0" fontId="24" fillId="18" borderId="18" xfId="1" applyFont="1" applyFill="1" applyBorder="1" applyAlignment="1" applyProtection="1">
      <alignment vertical="center" wrapText="1"/>
      <protection locked="0"/>
    </xf>
    <xf numFmtId="3" fontId="24" fillId="18" borderId="18" xfId="1" applyNumberFormat="1" applyFont="1" applyFill="1" applyBorder="1" applyAlignment="1" applyProtection="1">
      <alignment vertical="center" wrapText="1"/>
      <protection locked="0"/>
    </xf>
    <xf numFmtId="10" fontId="24" fillId="19" borderId="24" xfId="1" applyNumberFormat="1" applyFont="1" applyFill="1" applyBorder="1" applyAlignment="1" applyProtection="1">
      <alignment vertical="center" wrapText="1"/>
      <protection locked="0"/>
    </xf>
    <xf numFmtId="3" fontId="21" fillId="19" borderId="18" xfId="1" applyNumberFormat="1" applyFont="1" applyFill="1" applyBorder="1" applyAlignment="1" applyProtection="1">
      <alignment vertical="center" wrapText="1"/>
      <protection locked="0"/>
    </xf>
    <xf numFmtId="0" fontId="28" fillId="21" borderId="18" xfId="1" applyFont="1" applyFill="1" applyBorder="1" applyAlignment="1" applyProtection="1">
      <alignment vertical="center"/>
      <protection locked="0"/>
    </xf>
    <xf numFmtId="0" fontId="21" fillId="0" borderId="18" xfId="1" applyFont="1" applyBorder="1" applyAlignment="1" applyProtection="1">
      <alignment vertical="center" wrapText="1"/>
      <protection locked="0"/>
    </xf>
    <xf numFmtId="10" fontId="24" fillId="20" borderId="24" xfId="1" applyNumberFormat="1" applyFont="1" applyFill="1" applyBorder="1" applyAlignment="1" applyProtection="1">
      <alignment vertical="center" wrapText="1"/>
      <protection locked="0"/>
    </xf>
    <xf numFmtId="0" fontId="30" fillId="21" borderId="24" xfId="1" applyFont="1" applyFill="1" applyBorder="1" applyAlignment="1">
      <alignment vertical="center" wrapText="1"/>
    </xf>
    <xf numFmtId="4" fontId="21" fillId="20" borderId="18" xfId="1" applyNumberFormat="1" applyFont="1" applyFill="1" applyBorder="1" applyAlignment="1" applyProtection="1">
      <alignment vertical="center" wrapText="1"/>
      <protection locked="0"/>
    </xf>
    <xf numFmtId="164" fontId="29" fillId="18" borderId="18" xfId="1" applyNumberFormat="1" applyFont="1" applyFill="1" applyBorder="1" applyAlignment="1" applyProtection="1">
      <alignment vertical="center" wrapText="1"/>
      <protection locked="0"/>
    </xf>
    <xf numFmtId="0" fontId="26" fillId="0" borderId="18" xfId="1" applyFont="1" applyBorder="1" applyAlignment="1" applyProtection="1">
      <alignment vertical="center"/>
      <protection locked="0"/>
    </xf>
  </cellXfs>
  <cellStyles count="128">
    <cellStyle name="20% - Accent1" xfId="2" xr:uid="{2D65A08C-0BF5-4285-9815-4D18560339DA}"/>
    <cellStyle name="20% - Accent2" xfId="3" xr:uid="{45C42B7F-037C-4DC8-B5D1-26E17ABD34FC}"/>
    <cellStyle name="20% - Accent3" xfId="4" xr:uid="{A834689B-B8DA-4BA7-B8E4-899D5DC8214C}"/>
    <cellStyle name="20% - Accent4" xfId="5" xr:uid="{5F2BF495-31E5-42D1-A5EB-5FAC97ED13CA}"/>
    <cellStyle name="20% - Accent5" xfId="6" xr:uid="{3971DECD-F1A2-4B39-B665-0D94E5843CA5}"/>
    <cellStyle name="20% - Accent6" xfId="7" xr:uid="{A84B7201-AAC5-4B99-8E8F-3AFE96276EE1}"/>
    <cellStyle name="40% - Accent1" xfId="8" xr:uid="{FB082321-9E55-4AA4-AAAD-84024E5A1864}"/>
    <cellStyle name="40% - Accent2" xfId="9" xr:uid="{70BCA1E5-49CE-4EC9-ABB1-FC149014976C}"/>
    <cellStyle name="40% - Accent3" xfId="10" xr:uid="{F50F4DD6-EF00-4732-A2E2-9D54E3A431E9}"/>
    <cellStyle name="40% - Accent4" xfId="11" xr:uid="{0DC17F45-933A-490C-A6A9-E71CA4C0B8A6}"/>
    <cellStyle name="40% - Accent5" xfId="12" xr:uid="{2B99D6F3-0D91-40D9-9F61-175047D4CBF0}"/>
    <cellStyle name="40% - Accent6" xfId="13" xr:uid="{E31413EC-013C-4D44-95D3-3150EB65AFD9}"/>
    <cellStyle name="60% - Accent1" xfId="14" xr:uid="{4102B34D-FD83-4371-BA81-7D42F9C90C4C}"/>
    <cellStyle name="60% - Accent2" xfId="15" xr:uid="{EC806450-231F-4777-8627-FCA7D6C3537B}"/>
    <cellStyle name="60% - Accent3" xfId="16" xr:uid="{84D0E496-9D64-4238-BD69-4F88826731D2}"/>
    <cellStyle name="60% - Accent4" xfId="17" xr:uid="{01C160B4-C798-417A-A676-7462826458E1}"/>
    <cellStyle name="60% - Accent5" xfId="18" xr:uid="{77C92E85-3145-4174-810F-A031F45F0B48}"/>
    <cellStyle name="60% - Accent6" xfId="19" xr:uid="{A8FBEA09-E95A-4ABB-9B4E-A1903B38054B}"/>
    <cellStyle name="Accent1" xfId="20" xr:uid="{3F844C61-5EE3-43D8-985D-1BDB610198AE}"/>
    <cellStyle name="Accent2" xfId="21" xr:uid="{864F069E-2FEF-42F1-BD29-865E4A8EED01}"/>
    <cellStyle name="Accent3" xfId="22" xr:uid="{AE49350A-49A7-4C25-921E-D62638378285}"/>
    <cellStyle name="Accent4" xfId="23" xr:uid="{E62F20AA-4C4A-4109-ADE6-8E57659575BA}"/>
    <cellStyle name="Accent5" xfId="24" xr:uid="{67307AC5-CB90-4A89-9803-B52293B02685}"/>
    <cellStyle name="Accent6" xfId="25" xr:uid="{3C26B444-7915-4F1D-AC1A-0C3732FBE8C6}"/>
    <cellStyle name="Bad" xfId="26" xr:uid="{C17CFC08-6E78-4614-A0DB-F9C1BAE5230E}"/>
    <cellStyle name="Calculation" xfId="27" xr:uid="{C19A80CF-3984-4FEE-98A5-F229330E3AAA}"/>
    <cellStyle name="Calculation 2" xfId="55" xr:uid="{B7910529-74D0-41BB-83EB-76C2C459C3B7}"/>
    <cellStyle name="Calculation 2 2" xfId="74" xr:uid="{B5CD5218-E8D1-4AFB-96A5-35C33EF421A3}"/>
    <cellStyle name="Calculation 2 2 2" xfId="114" xr:uid="{D1FDA781-398F-472C-941A-858ED28775E5}"/>
    <cellStyle name="Calculation 2 3" xfId="79" xr:uid="{33A33606-9DAA-45D3-B4D8-6B1BA2EA58E7}"/>
    <cellStyle name="Calculation 2 3 2" xfId="119" xr:uid="{90DCA546-0D0C-4AB6-ADEA-956371F78DBC}"/>
    <cellStyle name="Calculation 2 4" xfId="73" xr:uid="{3D8C86B3-C29A-4DB4-922C-9C7661D41CA2}"/>
    <cellStyle name="Calculation 2 4 2" xfId="113" xr:uid="{B4B912D2-9022-4C16-AE9B-5712BF17AFE9}"/>
    <cellStyle name="Calculation 2 5" xfId="95" xr:uid="{012E8239-2816-4FC6-8F73-1B356159315D}"/>
    <cellStyle name="Calculation 3" xfId="62" xr:uid="{7A3617A9-0014-46AD-98D2-FA92915EF39C}"/>
    <cellStyle name="Calculation 3 2" xfId="102" xr:uid="{53D12F90-BAD5-4629-B776-53B1761B6CFF}"/>
    <cellStyle name="Calculation 4" xfId="61" xr:uid="{B276D42E-1D29-42FB-BB79-4767DC467F52}"/>
    <cellStyle name="Calculation 4 2" xfId="101" xr:uid="{DEC8B8AF-6CAD-4305-BB47-C09111CA2B93}"/>
    <cellStyle name="Calculation 5" xfId="89" xr:uid="{CBB0F2C8-1C0A-48AC-843E-26709D44113C}"/>
    <cellStyle name="Explanatory Text" xfId="28" xr:uid="{3B96FC9F-3E24-433F-B288-8BD77D879110}"/>
    <cellStyle name="Good" xfId="29" xr:uid="{A8DC9DF9-BF62-4735-8E14-FD8A14CAE430}"/>
    <cellStyle name="Heading 1" xfId="30" xr:uid="{0D433E73-09CF-415F-8ACF-C7BC5CDB8C6E}"/>
    <cellStyle name="Heading 2" xfId="31" xr:uid="{B3BEEE4F-5B32-48C2-BA1F-33067290830E}"/>
    <cellStyle name="Heading 3" xfId="32" xr:uid="{E3017DC8-FBCB-4F0C-8F2E-52BF0180049E}"/>
    <cellStyle name="Heading 4" xfId="33" xr:uid="{20248BCC-7A4D-4916-8BCE-B1069279B47B}"/>
    <cellStyle name="Check Cell" xfId="34" xr:uid="{65A3AD62-B3E3-4C80-A11B-021DB6DB879F}"/>
    <cellStyle name="Input" xfId="35" xr:uid="{73552897-7DB7-4D5E-8A63-1486E0BF45F8}"/>
    <cellStyle name="Input 2" xfId="56" xr:uid="{D4AFCF1C-A9D0-4E69-88F4-B0525C0FEF77}"/>
    <cellStyle name="Input 2 2" xfId="75" xr:uid="{6A1C8604-B59E-44AB-AD9B-18C394104922}"/>
    <cellStyle name="Input 2 2 2" xfId="115" xr:uid="{FE56E5EC-D30C-4B48-A06D-5B9A65A9DD42}"/>
    <cellStyle name="Input 2 3" xfId="80" xr:uid="{AF515C5A-F9B8-4812-AF65-5FD6B1D7A5C8}"/>
    <cellStyle name="Input 2 3 2" xfId="120" xr:uid="{5EB218DA-4F0C-4D46-80F6-82ECD0D0ED23}"/>
    <cellStyle name="Input 2 4" xfId="84" xr:uid="{56060D85-AFE0-4816-B36B-8F3AA9F208C8}"/>
    <cellStyle name="Input 2 4 2" xfId="124" xr:uid="{8D3010EF-48F2-44DD-8A21-90D7E347C3DE}"/>
    <cellStyle name="Input 2 5" xfId="96" xr:uid="{74F7057F-693F-4B26-B799-333C2F810BC5}"/>
    <cellStyle name="Input 3" xfId="64" xr:uid="{23BF4357-A202-4057-BE93-66359FA58B34}"/>
    <cellStyle name="Input 3 2" xfId="104" xr:uid="{4E4A9456-07CB-447D-A1DC-B8F93539E77F}"/>
    <cellStyle name="Input 4" xfId="63" xr:uid="{5A55D813-D6AA-40D1-80D6-155ED7F3F6CA}"/>
    <cellStyle name="Input 4 2" xfId="103" xr:uid="{7A240E01-6701-4E61-B992-1D49E1F7A787}"/>
    <cellStyle name="Input 5" xfId="90" xr:uid="{A4C8045E-123E-496D-B1B6-696B782A92D2}"/>
    <cellStyle name="Linked Cell" xfId="36" xr:uid="{A49D5F3F-DD8E-4195-AF9A-D4FE06767132}"/>
    <cellStyle name="Měna 2" xfId="37" xr:uid="{276361BB-5E25-4277-AF71-C5A540AA43ED}"/>
    <cellStyle name="Neutral" xfId="38" xr:uid="{04956D6B-A51C-404F-93FE-348CD5C85717}"/>
    <cellStyle name="Normal 2" xfId="39" xr:uid="{62C53EB7-55C9-463A-B151-4DDC17AAC040}"/>
    <cellStyle name="Normální" xfId="0" builtinId="0"/>
    <cellStyle name="Normální 2" xfId="40" xr:uid="{7CBD8AC7-F589-436F-B5AA-99DCA498EBFA}"/>
    <cellStyle name="Normální 2 2" xfId="41" xr:uid="{9D0B3941-23E8-4B53-938B-35ABCEC5CAC0}"/>
    <cellStyle name="Normální 2 2 2" xfId="42" xr:uid="{D3F1E631-BBD1-45BB-B8D1-257F98C7CA37}"/>
    <cellStyle name="Normální 2 3" xfId="43" xr:uid="{3B09EB8B-7B5D-4410-B963-087467BE5EB4}"/>
    <cellStyle name="Normální 3" xfId="44" xr:uid="{F1CE2BA1-BB0B-46C4-BDEE-A692B547135C}"/>
    <cellStyle name="Normální 3 2" xfId="45" xr:uid="{B9909565-A313-4FB9-B728-DFB1E37214CC}"/>
    <cellStyle name="Normální 4" xfId="46" xr:uid="{791F6E75-7A79-417B-86D4-109543D469FD}"/>
    <cellStyle name="Normální 4 2" xfId="47" xr:uid="{70976C84-4CE9-4BEC-8BF6-5BBECFCC3495}"/>
    <cellStyle name="Normální 5" xfId="48" xr:uid="{D318CD82-05F0-4CA8-9919-9F96A3E51FAB}"/>
    <cellStyle name="Normální 5 2" xfId="57" xr:uid="{4868E675-C4A1-45FC-95A1-8AE5561A379F}"/>
    <cellStyle name="Normální 5 2 2" xfId="71" xr:uid="{7248A718-56CD-4873-92ED-F86C3D3FE804}"/>
    <cellStyle name="Normální 5 2 2 2" xfId="111" xr:uid="{DC4156CF-76F9-4D8E-8368-3D37EFE12DD9}"/>
    <cellStyle name="Normální 5 2 3" xfId="97" xr:uid="{4BD571E7-E410-4892-B194-DD00482C9D25}"/>
    <cellStyle name="Normální 5 3" xfId="65" xr:uid="{C406DD5F-F2D1-4FF8-9164-A257DA9FAAFE}"/>
    <cellStyle name="Normální 5 3 2" xfId="105" xr:uid="{A8F8BEF2-4276-4E3C-A2A0-5DC7BC6BB60C}"/>
    <cellStyle name="Normální 5 4" xfId="91" xr:uid="{F77456AC-1BE6-4D23-B2CA-86AB09D00E3A}"/>
    <cellStyle name="Normální 6" xfId="49" xr:uid="{C84FE989-FBEB-49DA-813F-A7110EE3BE2E}"/>
    <cellStyle name="Normální 7" xfId="1" xr:uid="{10ECB2DB-91E6-4315-AEA5-1A45B6F62F48}"/>
    <cellStyle name="Normální 9" xfId="88" xr:uid="{02794404-CC41-4CF4-935C-759B145030E8}"/>
    <cellStyle name="Note" xfId="50" xr:uid="{7D97B0C9-05D6-4592-9E0F-ACD7105C6394}"/>
    <cellStyle name="Note 2" xfId="58" xr:uid="{0D329E07-4CEB-4860-8A07-11900940866C}"/>
    <cellStyle name="Note 2 2" xfId="76" xr:uid="{455CDBA5-8B6D-42E2-BDC7-B13CE74BAC02}"/>
    <cellStyle name="Note 2 2 2" xfId="116" xr:uid="{79A836AC-BBC0-4C73-9D21-F2551948E3FA}"/>
    <cellStyle name="Note 2 3" xfId="81" xr:uid="{D681663E-7498-4D47-A8F0-6FFD9F565074}"/>
    <cellStyle name="Note 2 3 2" xfId="121" xr:uid="{A6357DB2-04D5-4108-A776-E5CA968E78EA}"/>
    <cellStyle name="Note 2 4" xfId="85" xr:uid="{0052799C-1F0D-40E1-AE9F-D71BA390476B}"/>
    <cellStyle name="Note 2 4 2" xfId="125" xr:uid="{4E94C3D8-365D-4A5F-8486-0903240EC900}"/>
    <cellStyle name="Note 2 5" xfId="98" xr:uid="{E5650685-A39F-4B07-80BB-9235BC9D2A12}"/>
    <cellStyle name="Note 3" xfId="67" xr:uid="{C9E74228-2DE1-4F34-B625-FAC849CD25D9}"/>
    <cellStyle name="Note 3 2" xfId="107" xr:uid="{5A150FBA-302A-40EF-967E-493114FD0700}"/>
    <cellStyle name="Note 4" xfId="66" xr:uid="{AF5B2A39-0E2D-4093-B078-909633544453}"/>
    <cellStyle name="Note 4 2" xfId="106" xr:uid="{AF8BA0FD-F4E8-421A-90EC-DBDC17164EC1}"/>
    <cellStyle name="Note 5" xfId="92" xr:uid="{2F82C9BF-58C2-4644-9E87-110FF585B499}"/>
    <cellStyle name="Output" xfId="51" xr:uid="{744EE68F-0840-4DF9-BD64-0699CE8347BD}"/>
    <cellStyle name="Output 2" xfId="59" xr:uid="{757A1329-4D0B-4CA1-8223-B604E7D276FD}"/>
    <cellStyle name="Output 2 2" xfId="77" xr:uid="{CB20E5A2-2B2D-4C7B-A761-D91415CD9CB7}"/>
    <cellStyle name="Output 2 2 2" xfId="117" xr:uid="{5C580386-D184-4AF1-9967-9222DF50E939}"/>
    <cellStyle name="Output 2 3" xfId="82" xr:uid="{99C9C950-3FB1-451F-A660-47FD6EBF61CF}"/>
    <cellStyle name="Output 2 3 2" xfId="122" xr:uid="{4508361D-3FD7-4CAF-9812-6B5BA0249A1D}"/>
    <cellStyle name="Output 2 4" xfId="86" xr:uid="{98C60B4B-B5FA-452E-BA7E-8A67E1DD7F57}"/>
    <cellStyle name="Output 2 4 2" xfId="126" xr:uid="{1562695F-D056-4236-8D92-3AC76A36F980}"/>
    <cellStyle name="Output 2 5" xfId="99" xr:uid="{73477CCE-EBF3-4B54-BEF8-681DF5372D3F}"/>
    <cellStyle name="Output 3" xfId="68" xr:uid="{A59A1269-451F-4FA2-A341-74D24640D723}"/>
    <cellStyle name="Output 3 2" xfId="108" xr:uid="{6E06F2AE-9326-494C-9390-B2870A68BF75}"/>
    <cellStyle name="Output 4" xfId="72" xr:uid="{E9B55AFA-632C-4D0E-B22E-E39050684658}"/>
    <cellStyle name="Output 4 2" xfId="112" xr:uid="{EA9ED1D3-609E-48C9-B475-301DC0BFCBC7}"/>
    <cellStyle name="Output 5" xfId="93" xr:uid="{43874CD9-C033-4B55-B4F8-7A1286C65023}"/>
    <cellStyle name="Title" xfId="52" xr:uid="{023B493A-C0C8-45E5-BBC4-B6E764F94D45}"/>
    <cellStyle name="Total" xfId="53" xr:uid="{EF0B29AD-7422-4A2A-85D9-6389A8DB0164}"/>
    <cellStyle name="Total 2" xfId="60" xr:uid="{5B6238AD-CF4E-4F84-AC37-A61AD02894AC}"/>
    <cellStyle name="Total 2 2" xfId="78" xr:uid="{611A9BA2-7F35-4F65-BD61-6D6CF2311F73}"/>
    <cellStyle name="Total 2 2 2" xfId="118" xr:uid="{82961844-54FF-469D-8852-B35DDD550C13}"/>
    <cellStyle name="Total 2 3" xfId="83" xr:uid="{1304EB3C-3639-458C-A4E3-79F25BCDF81C}"/>
    <cellStyle name="Total 2 3 2" xfId="123" xr:uid="{811F19EE-3DD1-418E-B62E-6F4D1CD109E5}"/>
    <cellStyle name="Total 2 4" xfId="87" xr:uid="{F005F6F4-A574-4DF4-AF96-8E9DFCF81229}"/>
    <cellStyle name="Total 2 4 2" xfId="127" xr:uid="{64E813E2-4CAE-4510-B0B0-B411F55166D1}"/>
    <cellStyle name="Total 2 5" xfId="100" xr:uid="{55D28ED8-3307-4D87-8493-CAE51A21452E}"/>
    <cellStyle name="Total 3" xfId="70" xr:uid="{B7E5978A-D9BD-4B16-BD5D-30E2C05A118F}"/>
    <cellStyle name="Total 3 2" xfId="110" xr:uid="{6A68B189-6FD8-40EB-ACDF-6DE4B1ED27DD}"/>
    <cellStyle name="Total 4" xfId="69" xr:uid="{5470DCD2-0DDB-43A6-ABB0-AD541FFABFFB}"/>
    <cellStyle name="Total 4 2" xfId="109" xr:uid="{16628521-5BD1-423B-972F-033D7A00D203}"/>
    <cellStyle name="Total 5" xfId="94" xr:uid="{2136001E-BC38-4606-BD65-6E9A3906A0CA}"/>
    <cellStyle name="Warning Text" xfId="54" xr:uid="{9B92A621-437F-41EA-8D58-347D50871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05D-786A-44DA-B5E4-A6085453D279}">
  <dimension ref="A1:H22"/>
  <sheetViews>
    <sheetView tabSelected="1" topLeftCell="A10" workbookViewId="0">
      <selection activeCell="K3" sqref="K3"/>
    </sheetView>
  </sheetViews>
  <sheetFormatPr defaultRowHeight="14.45"/>
  <cols>
    <col min="1" max="1" width="11.7109375" style="1" customWidth="1"/>
    <col min="2" max="2" width="10.42578125" style="1" customWidth="1"/>
    <col min="3" max="3" width="32.140625" style="1" customWidth="1"/>
    <col min="4" max="4" width="34.7109375" style="1" customWidth="1"/>
    <col min="5" max="5" width="14.140625" style="1" customWidth="1"/>
    <col min="6" max="6" width="15.28515625" style="1" customWidth="1"/>
    <col min="7" max="7" width="16.42578125" customWidth="1"/>
    <col min="8" max="8" width="15.42578125" customWidth="1"/>
    <col min="9" max="9" width="13.140625" customWidth="1"/>
    <col min="10" max="10" width="14.7109375" customWidth="1"/>
  </cols>
  <sheetData>
    <row r="1" spans="1:8" ht="15.6">
      <c r="A1" s="15" t="s">
        <v>0</v>
      </c>
      <c r="B1" s="16"/>
      <c r="C1" s="16"/>
      <c r="D1" s="16"/>
      <c r="E1" s="17"/>
      <c r="F1" s="2"/>
    </row>
    <row r="2" spans="1:8" ht="33.6" customHeight="1">
      <c r="A2" s="18">
        <v>3745</v>
      </c>
      <c r="B2" s="16">
        <v>5011</v>
      </c>
      <c r="C2" s="16" t="s">
        <v>1</v>
      </c>
      <c r="D2" s="19"/>
      <c r="E2" s="20">
        <v>2200000</v>
      </c>
      <c r="F2" s="21">
        <v>2200000</v>
      </c>
      <c r="G2" s="3">
        <f>F2*1.1</f>
        <v>2420000</v>
      </c>
      <c r="H2" s="10">
        <v>540000</v>
      </c>
    </row>
    <row r="3" spans="1:8" ht="29.45" customHeight="1">
      <c r="A3" s="22"/>
      <c r="B3" s="16">
        <v>5021</v>
      </c>
      <c r="C3" s="16" t="s">
        <v>2</v>
      </c>
      <c r="D3" s="16"/>
      <c r="E3" s="20"/>
      <c r="F3" s="21">
        <v>0</v>
      </c>
      <c r="G3" s="3">
        <f>F3*1.1</f>
        <v>0</v>
      </c>
      <c r="H3" s="23"/>
    </row>
    <row r="4" spans="1:8" ht="34.15" customHeight="1">
      <c r="A4" s="22"/>
      <c r="B4" s="16">
        <v>5031</v>
      </c>
      <c r="C4" s="16" t="s">
        <v>3</v>
      </c>
      <c r="D4" s="16"/>
      <c r="E4" s="20">
        <v>550000</v>
      </c>
      <c r="F4" s="21">
        <v>550000</v>
      </c>
      <c r="G4" s="3">
        <f>F4*1.1</f>
        <v>605000</v>
      </c>
      <c r="H4" s="23">
        <v>133932</v>
      </c>
    </row>
    <row r="5" spans="1:8" ht="33" customHeight="1">
      <c r="A5" s="22"/>
      <c r="B5" s="16">
        <v>5032</v>
      </c>
      <c r="C5" s="16" t="s">
        <v>4</v>
      </c>
      <c r="D5" s="16"/>
      <c r="E5" s="20">
        <v>200000</v>
      </c>
      <c r="F5" s="21">
        <v>200000</v>
      </c>
      <c r="G5" s="3">
        <f>F5*1.1</f>
        <v>220000.00000000003</v>
      </c>
      <c r="H5" s="11">
        <v>48600</v>
      </c>
    </row>
    <row r="6" spans="1:8" ht="36" customHeight="1">
      <c r="A6" s="22"/>
      <c r="B6" s="16">
        <v>5132</v>
      </c>
      <c r="C6" s="16" t="s">
        <v>5</v>
      </c>
      <c r="D6" s="16"/>
      <c r="E6" s="24">
        <v>20000</v>
      </c>
      <c r="F6" s="21">
        <v>20000</v>
      </c>
      <c r="G6" s="3">
        <v>20000</v>
      </c>
      <c r="H6" s="13">
        <v>5000</v>
      </c>
    </row>
    <row r="7" spans="1:8" ht="43.9" customHeight="1">
      <c r="A7" s="22"/>
      <c r="B7" s="16">
        <v>5137</v>
      </c>
      <c r="C7" s="16" t="s">
        <v>6</v>
      </c>
      <c r="D7" s="25"/>
      <c r="E7" s="24">
        <v>100000</v>
      </c>
      <c r="F7" s="21">
        <v>130000</v>
      </c>
      <c r="G7" s="3">
        <v>130000</v>
      </c>
      <c r="H7" s="14"/>
    </row>
    <row r="8" spans="1:8" ht="151.9">
      <c r="A8" s="22"/>
      <c r="B8" s="16">
        <v>5139</v>
      </c>
      <c r="C8" s="16" t="s">
        <v>7</v>
      </c>
      <c r="D8" s="25" t="s">
        <v>8</v>
      </c>
      <c r="E8" s="24">
        <v>270000</v>
      </c>
      <c r="F8" s="21">
        <v>270000</v>
      </c>
      <c r="G8" s="3">
        <v>270000</v>
      </c>
      <c r="H8" s="14"/>
    </row>
    <row r="9" spans="1:8" ht="15">
      <c r="A9" s="22"/>
      <c r="B9" s="16">
        <v>5156</v>
      </c>
      <c r="C9" s="16" t="s">
        <v>9</v>
      </c>
      <c r="D9" s="26"/>
      <c r="E9" s="27">
        <v>185000</v>
      </c>
      <c r="F9" s="21">
        <v>185000</v>
      </c>
      <c r="G9" s="3">
        <v>190000</v>
      </c>
      <c r="H9" s="14"/>
    </row>
    <row r="10" spans="1:8" ht="15">
      <c r="A10" s="22"/>
      <c r="B10" s="16">
        <v>5162</v>
      </c>
      <c r="C10" s="16" t="s">
        <v>10</v>
      </c>
      <c r="D10" s="16"/>
      <c r="E10" s="24">
        <v>12000</v>
      </c>
      <c r="F10" s="21">
        <v>12000</v>
      </c>
      <c r="G10" s="3">
        <v>12000</v>
      </c>
      <c r="H10" s="14"/>
    </row>
    <row r="11" spans="1:8" ht="15">
      <c r="A11" s="22"/>
      <c r="B11" s="16">
        <v>5163</v>
      </c>
      <c r="C11" s="16" t="s">
        <v>11</v>
      </c>
      <c r="D11" s="16"/>
      <c r="E11" s="24"/>
      <c r="F11" s="21">
        <v>0</v>
      </c>
      <c r="G11" s="3"/>
      <c r="H11" s="14"/>
    </row>
    <row r="12" spans="1:8" ht="15">
      <c r="A12" s="22"/>
      <c r="B12" s="16">
        <v>5167</v>
      </c>
      <c r="C12" s="16" t="s">
        <v>12</v>
      </c>
      <c r="D12" s="16"/>
      <c r="E12" s="24">
        <v>10000</v>
      </c>
      <c r="F12" s="21">
        <v>10000</v>
      </c>
      <c r="G12" s="3">
        <v>10000</v>
      </c>
      <c r="H12" s="14"/>
    </row>
    <row r="13" spans="1:8" ht="41.45">
      <c r="A13" s="28"/>
      <c r="B13" s="16">
        <v>5169</v>
      </c>
      <c r="C13" s="16" t="s">
        <v>13</v>
      </c>
      <c r="D13" s="29" t="s">
        <v>14</v>
      </c>
      <c r="E13" s="30">
        <v>350000</v>
      </c>
      <c r="F13" s="21">
        <v>350000</v>
      </c>
      <c r="G13" s="3">
        <v>400000</v>
      </c>
      <c r="H13" s="14"/>
    </row>
    <row r="14" spans="1:8" ht="20.45" customHeight="1">
      <c r="A14" s="22"/>
      <c r="B14" s="16">
        <v>5171</v>
      </c>
      <c r="C14" s="16" t="s">
        <v>15</v>
      </c>
      <c r="D14" s="31" t="s">
        <v>16</v>
      </c>
      <c r="E14" s="24">
        <v>95000</v>
      </c>
      <c r="F14" s="21">
        <v>199000</v>
      </c>
      <c r="G14" s="9">
        <v>300000</v>
      </c>
      <c r="H14" s="14"/>
    </row>
    <row r="15" spans="1:8" ht="15">
      <c r="A15" s="22"/>
      <c r="B15" s="16">
        <v>5173</v>
      </c>
      <c r="C15" s="16" t="s">
        <v>17</v>
      </c>
      <c r="D15" s="4"/>
      <c r="E15" s="32"/>
      <c r="F15" s="21">
        <v>0</v>
      </c>
      <c r="G15" s="3"/>
      <c r="H15" s="14"/>
    </row>
    <row r="16" spans="1:8" ht="15">
      <c r="A16" s="22"/>
      <c r="B16" s="16">
        <v>5192</v>
      </c>
      <c r="C16" s="16" t="s">
        <v>18</v>
      </c>
      <c r="D16" s="4"/>
      <c r="E16" s="32"/>
      <c r="F16" s="21">
        <v>0</v>
      </c>
      <c r="G16" s="3"/>
      <c r="H16" s="14"/>
    </row>
    <row r="17" spans="1:8" ht="49.9" customHeight="1">
      <c r="A17" s="22"/>
      <c r="B17" s="16">
        <v>5499</v>
      </c>
      <c r="C17" s="16" t="s">
        <v>19</v>
      </c>
      <c r="D17" s="4" t="s">
        <v>20</v>
      </c>
      <c r="E17" s="24">
        <v>100000</v>
      </c>
      <c r="F17" s="21">
        <v>100000</v>
      </c>
      <c r="G17" s="3">
        <v>100000</v>
      </c>
      <c r="H17" s="13">
        <v>20000</v>
      </c>
    </row>
    <row r="18" spans="1:8" ht="29.45" customHeight="1">
      <c r="A18" s="33"/>
      <c r="B18" s="34">
        <v>6121</v>
      </c>
      <c r="C18" s="16" t="s">
        <v>21</v>
      </c>
      <c r="D18" s="35"/>
      <c r="E18" s="32">
        <v>460000</v>
      </c>
      <c r="F18" s="21">
        <v>350000</v>
      </c>
      <c r="G18" s="9">
        <v>900000</v>
      </c>
      <c r="H18" s="14"/>
    </row>
    <row r="19" spans="1:8" ht="28.15" customHeight="1">
      <c r="A19" s="28"/>
      <c r="B19" s="16">
        <v>6122</v>
      </c>
      <c r="C19" s="16" t="s">
        <v>22</v>
      </c>
      <c r="D19" s="36" t="s">
        <v>23</v>
      </c>
      <c r="E19" s="37">
        <v>410000</v>
      </c>
      <c r="F19" s="21">
        <v>560000</v>
      </c>
      <c r="G19" s="3">
        <v>300000</v>
      </c>
      <c r="H19" s="14"/>
    </row>
    <row r="20" spans="1:8" ht="24.6" customHeight="1">
      <c r="A20" s="22"/>
      <c r="B20" s="16">
        <v>6123</v>
      </c>
      <c r="C20" s="16" t="s">
        <v>24</v>
      </c>
      <c r="D20" s="5" t="s">
        <v>25</v>
      </c>
      <c r="E20" s="38"/>
      <c r="F20" s="21">
        <v>0</v>
      </c>
      <c r="G20" s="9">
        <v>3300000</v>
      </c>
      <c r="H20" s="14"/>
    </row>
    <row r="21" spans="1:8" ht="15.6">
      <c r="A21" s="39" t="s">
        <v>26</v>
      </c>
      <c r="B21" s="16"/>
      <c r="C21" s="16"/>
      <c r="D21" s="16"/>
      <c r="E21" s="6">
        <v>4962000</v>
      </c>
      <c r="F21" s="7">
        <v>5136000</v>
      </c>
      <c r="G21" s="9">
        <f>SUM(G2:G20)</f>
        <v>9177000</v>
      </c>
      <c r="H21" s="12">
        <f>SUM(H2:H6)</f>
        <v>727532</v>
      </c>
    </row>
    <row r="22" spans="1:8" ht="15.6">
      <c r="A22" s="22"/>
      <c r="B22" s="16"/>
      <c r="C22" s="16"/>
      <c r="D22" s="16"/>
      <c r="E22" s="8"/>
      <c r="F22" s="8"/>
      <c r="G22" s="3"/>
      <c r="H22" s="7">
        <f>G21+H21</f>
        <v>9904532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 Vavroš</dc:creator>
  <cp:keywords/>
  <dc:description/>
  <cp:lastModifiedBy/>
  <cp:revision/>
  <dcterms:created xsi:type="dcterms:W3CDTF">2025-11-03T12:51:40Z</dcterms:created>
  <dcterms:modified xsi:type="dcterms:W3CDTF">2025-12-09T17:45:29Z</dcterms:modified>
  <cp:category/>
  <cp:contentStatus/>
</cp:coreProperties>
</file>