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W:\Zastupitelstvo obce\ZO_2022_2026\8_ZO\žádost o dotaci\"/>
    </mc:Choice>
  </mc:AlternateContent>
  <xr:revisionPtr revIDLastSave="0" documentId="13_ncr:1_{5250CB81-2B1D-49B3-98FB-656272D8BC87}" xr6:coauthVersionLast="47" xr6:coauthVersionMax="47" xr10:uidLastSave="{00000000-0000-0000-0000-000000000000}"/>
  <bookViews>
    <workbookView xWindow="-120" yWindow="-120" windowWidth="29040" windowHeight="15840" activeTab="9" xr2:uid="{C34DB387-EA52-47EE-A199-63AB5A6E9993}"/>
  </bookViews>
  <sheets>
    <sheet name="2016" sheetId="6" r:id="rId1"/>
    <sheet name="2017" sheetId="5" r:id="rId2"/>
    <sheet name="2018" sheetId="4" r:id="rId3"/>
    <sheet name="2019" sheetId="3" r:id="rId4"/>
    <sheet name="2020" sheetId="2" r:id="rId5"/>
    <sheet name="2021" sheetId="7" r:id="rId6"/>
    <sheet name="2022" sheetId="8" r:id="rId7"/>
    <sheet name="2023" sheetId="9" r:id="rId8"/>
    <sheet name="2024" sheetId="11" r:id="rId9"/>
    <sheet name="přehledová tabulka" sheetId="10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6" i="10" l="1"/>
  <c r="B11" i="10" l="1"/>
  <c r="D11" i="11"/>
  <c r="J11" i="10"/>
  <c r="D11" i="10"/>
  <c r="E11" i="10"/>
  <c r="F11" i="10"/>
  <c r="G11" i="10"/>
  <c r="H11" i="10"/>
  <c r="I11" i="10"/>
  <c r="C11" i="10"/>
  <c r="D11" i="9"/>
  <c r="D11" i="8"/>
  <c r="D10" i="7"/>
  <c r="D12" i="2"/>
  <c r="D11" i="3"/>
  <c r="D11" i="4"/>
  <c r="D11" i="5"/>
  <c r="D12" i="6"/>
</calcChain>
</file>

<file path=xl/sharedStrings.xml><?xml version="1.0" encoding="utf-8"?>
<sst xmlns="http://schemas.openxmlformats.org/spreadsheetml/2006/main" count="284" uniqueCount="95">
  <si>
    <t>Částka</t>
  </si>
  <si>
    <t>Schváleno</t>
  </si>
  <si>
    <t>Podpis</t>
  </si>
  <si>
    <t>Obec Kunín</t>
  </si>
  <si>
    <t>Poskytovatel</t>
  </si>
  <si>
    <t>Příjemce</t>
  </si>
  <si>
    <t>1/2020</t>
  </si>
  <si>
    <t>Smlouva č.</t>
  </si>
  <si>
    <t>2/2020</t>
  </si>
  <si>
    <t>3/2020</t>
  </si>
  <si>
    <t>4/2020</t>
  </si>
  <si>
    <t>5/2020</t>
  </si>
  <si>
    <t>6/2020</t>
  </si>
  <si>
    <t>7/2020</t>
  </si>
  <si>
    <t>Myslivecký spolek Šenov Kunín, IČ: 49590782</t>
  </si>
  <si>
    <t>Římskokatolická farnost Kunín, IČ: 44937491</t>
  </si>
  <si>
    <t>Sdružení rodičů při ZŠ Kunín, z.s., IČ: 26628392</t>
  </si>
  <si>
    <t>Tělovýchovná jednota Kunín, spolek, IČ:60336030</t>
  </si>
  <si>
    <t>Český svaz včelařů, z.s., IČ: 62330951</t>
  </si>
  <si>
    <t>Český zahrádkářský svaz Kunín, IČ: 62330471</t>
  </si>
  <si>
    <t>Rybářský spolek Kunín, IČ: 26659956</t>
  </si>
  <si>
    <t>vyvěšeno na EÚD dne 18.5.2020</t>
  </si>
  <si>
    <t>1/2019</t>
  </si>
  <si>
    <t>2/2019</t>
  </si>
  <si>
    <t>3/2019</t>
  </si>
  <si>
    <t>4/2019</t>
  </si>
  <si>
    <t>5/2019</t>
  </si>
  <si>
    <t>6/2019</t>
  </si>
  <si>
    <t>7/2019</t>
  </si>
  <si>
    <t>1/2018</t>
  </si>
  <si>
    <t>2/2018</t>
  </si>
  <si>
    <t>4/2018</t>
  </si>
  <si>
    <t>5/2018</t>
  </si>
  <si>
    <t>vyvěšeno na EÚD dne 31.5.2018</t>
  </si>
  <si>
    <t>vyvěšeno na EÚD dne 17.7.2019</t>
  </si>
  <si>
    <t>6/2018</t>
  </si>
  <si>
    <t>7/2018</t>
  </si>
  <si>
    <t>8/2018</t>
  </si>
  <si>
    <r>
      <rPr>
        <b/>
        <i/>
        <sz val="11"/>
        <color theme="1"/>
        <rFont val="Calibri"/>
        <family val="2"/>
        <charset val="238"/>
        <scheme val="minor"/>
      </rPr>
      <t>dodatek č. 1 ke smlouvě č. 3/2020</t>
    </r>
    <r>
      <rPr>
        <i/>
        <sz val="11"/>
        <color theme="1"/>
        <rFont val="Calibri"/>
        <family val="2"/>
        <charset val="238"/>
        <scheme val="minor"/>
      </rPr>
      <t xml:space="preserve"> (změna termínu použití VFP do 31.12.2021)</t>
    </r>
  </si>
  <si>
    <t>1/2021</t>
  </si>
  <si>
    <t>2/2021</t>
  </si>
  <si>
    <t>3/2021</t>
  </si>
  <si>
    <t>4/2021</t>
  </si>
  <si>
    <t>5/2021</t>
  </si>
  <si>
    <t>vyvěšeno na EÚD dne 25.3.2021</t>
  </si>
  <si>
    <t>6/2021</t>
  </si>
  <si>
    <t>1/2022</t>
  </si>
  <si>
    <t>vyvěšeno na EÚD dne 23.3.2022</t>
  </si>
  <si>
    <t>2/2022</t>
  </si>
  <si>
    <t>3/2022</t>
  </si>
  <si>
    <t>4/2022</t>
  </si>
  <si>
    <t>5/2022</t>
  </si>
  <si>
    <t>6/2022</t>
  </si>
  <si>
    <t>7/2022</t>
  </si>
  <si>
    <t>vyvěšeno na EÚD dne 27.6.2022</t>
  </si>
  <si>
    <t>1/2016</t>
  </si>
  <si>
    <t>vyvěšeno na EÚD dne 05.12.2016</t>
  </si>
  <si>
    <t>2/2016</t>
  </si>
  <si>
    <t>3/2016</t>
  </si>
  <si>
    <t>Sportovní stáj Kubrický Jan - Kunín z.s., IČ:0060798548</t>
  </si>
  <si>
    <t>1/2017</t>
  </si>
  <si>
    <t>vyvěšeno na EÚD dne 24.07.2017</t>
  </si>
  <si>
    <t>Myslivecký spolek Šenov - Kunín, IČ: 49590782</t>
  </si>
  <si>
    <t>Tělovýchovná jednota Kunín, spolek, IČ: 60336030</t>
  </si>
  <si>
    <t>1/2023</t>
  </si>
  <si>
    <t>2/2023</t>
  </si>
  <si>
    <t>3/2023</t>
  </si>
  <si>
    <t>4/2023</t>
  </si>
  <si>
    <t>5/2023</t>
  </si>
  <si>
    <t>6/2023</t>
  </si>
  <si>
    <t>7/2023</t>
  </si>
  <si>
    <t>Římksokatolická farnost Kunín, IČ: 44937491</t>
  </si>
  <si>
    <t>vyvěšeno na EÚD dne 28.6.2023</t>
  </si>
  <si>
    <t>vyvěšeno na EÚD dne 20.6.2023</t>
  </si>
  <si>
    <t>2/2017</t>
  </si>
  <si>
    <t>4/2017</t>
  </si>
  <si>
    <t>6/2017</t>
  </si>
  <si>
    <t>schváleno RO</t>
  </si>
  <si>
    <t>3/2017</t>
  </si>
  <si>
    <t>Základní organizace Českého zah., IČ:62330471</t>
  </si>
  <si>
    <t>5/2017</t>
  </si>
  <si>
    <t>7/2017</t>
  </si>
  <si>
    <t>1/2024</t>
  </si>
  <si>
    <t>2/2024</t>
  </si>
  <si>
    <t>3/2024</t>
  </si>
  <si>
    <t>4/2024</t>
  </si>
  <si>
    <t>5/2024</t>
  </si>
  <si>
    <t>6/2024</t>
  </si>
  <si>
    <t>7/2024</t>
  </si>
  <si>
    <t>žádost 2024</t>
  </si>
  <si>
    <t>V rozpočtu navržena částka dle loňského roku</t>
  </si>
  <si>
    <t>pro Římskokatolickou farnost</t>
  </si>
  <si>
    <t>(pro spolky Včelaři, Zahrádkáři, Myslivci, Rybáři a Sdružení rodičů)</t>
  </si>
  <si>
    <t>celkem</t>
  </si>
  <si>
    <t>pro Tělovýchovnou jednotu Kunín (oproti loňsku navýšení o 36 tis.Kč - budou si sami platit servis závlahy trávníku)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</si>
</sst>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Kč&quot;_-;\-* #,##0.00\ &quot;Kč&quot;_-;_-* &quot;-&quot;??\ &quot;Kč&quot;_-;_-@_-"/>
    <numFmt numFmtId="164" formatCode="#,##0.00\ &quot;Kč&quot;"/>
    <numFmt numFmtId="165" formatCode="#,##0\ &quot;Kč&quot;"/>
    <numFmt numFmtId="166" formatCode="_-* #,##0\ &quot;Kč&quot;_-;\-* #,##0\ &quot;Kč&quot;_-;_-* &quot;-&quot;??\ &quot;Kč&quot;_-;_-@_-"/>
  </numFmts>
  <fonts count="1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8" fillId="0" borderId="0" applyFont="0" applyFill="0" applyBorder="0" applyAlignment="0" applyProtection="0"/>
  </cellStyleXfs>
  <cellXfs count="25">
    <xf numFmtId="0" fontId="0" fillId="0" borderId="0" xfId="0"/>
    <xf numFmtId="164" fontId="0" fillId="0" borderId="0" xfId="0" applyNumberFormat="1"/>
    <xf numFmtId="14" fontId="0" fillId="0" borderId="0" xfId="0" applyNumberFormat="1"/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165" fontId="0" fillId="0" borderId="0" xfId="0" applyNumberFormat="1"/>
    <xf numFmtId="0" fontId="3" fillId="0" borderId="0" xfId="0" applyFont="1"/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165" fontId="0" fillId="0" borderId="1" xfId="0" applyNumberFormat="1" applyBorder="1" applyAlignment="1">
      <alignment vertical="center"/>
    </xf>
    <xf numFmtId="164" fontId="5" fillId="0" borderId="0" xfId="0" applyNumberFormat="1" applyFont="1"/>
    <xf numFmtId="165" fontId="0" fillId="0" borderId="0" xfId="0" applyNumberFormat="1" applyAlignment="1">
      <alignment vertical="center"/>
    </xf>
    <xf numFmtId="0" fontId="6" fillId="0" borderId="0" xfId="0" applyFont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66" fontId="0" fillId="0" borderId="1" xfId="1" applyNumberFormat="1" applyFont="1" applyBorder="1" applyAlignment="1">
      <alignment vertical="center"/>
    </xf>
    <xf numFmtId="166" fontId="0" fillId="0" borderId="0" xfId="0" applyNumberFormat="1" applyAlignment="1">
      <alignment vertical="center"/>
    </xf>
    <xf numFmtId="0" fontId="9" fillId="0" borderId="0" xfId="0" applyFont="1"/>
    <xf numFmtId="3" fontId="9" fillId="0" borderId="0" xfId="0" applyNumberFormat="1" applyFont="1"/>
    <xf numFmtId="166" fontId="0" fillId="0" borderId="0" xfId="0" applyNumberFormat="1"/>
    <xf numFmtId="166" fontId="0" fillId="0" borderId="1" xfId="1" applyNumberFormat="1" applyFont="1" applyFill="1" applyBorder="1" applyAlignment="1">
      <alignment vertical="center"/>
    </xf>
    <xf numFmtId="49" fontId="3" fillId="0" borderId="0" xfId="0" applyNumberFormat="1" applyFont="1" applyAlignment="1">
      <alignment horizontal="left"/>
    </xf>
  </cellXfs>
  <cellStyles count="2">
    <cellStyle name="Měna" xfId="1" builtinId="4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64B2B5-062B-4617-8863-FDFE7BAE0E4A}">
  <dimension ref="A1:G12"/>
  <sheetViews>
    <sheetView workbookViewId="0">
      <selection activeCell="C26" sqref="C26"/>
    </sheetView>
  </sheetViews>
  <sheetFormatPr defaultRowHeight="15" x14ac:dyDescent="0.25"/>
  <cols>
    <col min="1" max="1" width="9.7109375" customWidth="1"/>
    <col min="2" max="2" width="13.28515625" customWidth="1"/>
    <col min="3" max="3" width="47.42578125" customWidth="1"/>
    <col min="4" max="4" width="11.42578125" customWidth="1"/>
    <col min="5" max="6" width="10.7109375" customWidth="1"/>
  </cols>
  <sheetData>
    <row r="1" spans="1:7" ht="30" customHeight="1" x14ac:dyDescent="0.25">
      <c r="A1" s="16" t="s">
        <v>7</v>
      </c>
      <c r="B1" s="3" t="s">
        <v>4</v>
      </c>
      <c r="C1" s="3" t="s">
        <v>5</v>
      </c>
      <c r="D1" s="3" t="s">
        <v>0</v>
      </c>
      <c r="E1" s="3" t="s">
        <v>1</v>
      </c>
      <c r="F1" s="3" t="s">
        <v>2</v>
      </c>
    </row>
    <row r="2" spans="1:7" ht="15" customHeight="1" x14ac:dyDescent="0.25">
      <c r="A2" s="6"/>
      <c r="B2" s="7"/>
      <c r="C2" s="7"/>
      <c r="D2" s="7"/>
      <c r="E2" s="7"/>
      <c r="F2" s="7"/>
    </row>
    <row r="3" spans="1:7" x14ac:dyDescent="0.25">
      <c r="A3" s="5" t="s">
        <v>55</v>
      </c>
      <c r="B3" s="4" t="s">
        <v>3</v>
      </c>
      <c r="C3" t="s">
        <v>20</v>
      </c>
      <c r="D3" s="8">
        <v>15000</v>
      </c>
      <c r="E3" s="2">
        <v>42639</v>
      </c>
      <c r="F3" s="2">
        <v>42684</v>
      </c>
      <c r="G3" s="9" t="s">
        <v>56</v>
      </c>
    </row>
    <row r="4" spans="1:7" x14ac:dyDescent="0.25">
      <c r="A4" s="5" t="s">
        <v>57</v>
      </c>
      <c r="B4" s="4" t="s">
        <v>3</v>
      </c>
      <c r="C4" t="s">
        <v>14</v>
      </c>
      <c r="D4" s="8">
        <v>15000</v>
      </c>
      <c r="E4" s="2">
        <v>42639</v>
      </c>
      <c r="F4" s="2">
        <v>42674</v>
      </c>
      <c r="G4" s="9" t="s">
        <v>56</v>
      </c>
    </row>
    <row r="5" spans="1:7" x14ac:dyDescent="0.25">
      <c r="A5" s="5" t="s">
        <v>58</v>
      </c>
      <c r="B5" s="4" t="s">
        <v>3</v>
      </c>
      <c r="C5" t="s">
        <v>19</v>
      </c>
      <c r="D5" s="8">
        <v>15000</v>
      </c>
      <c r="E5" s="2">
        <v>42639</v>
      </c>
      <c r="F5" s="2">
        <v>42704</v>
      </c>
      <c r="G5" s="9" t="s">
        <v>56</v>
      </c>
    </row>
    <row r="6" spans="1:7" x14ac:dyDescent="0.25">
      <c r="A6" s="5" t="s">
        <v>31</v>
      </c>
      <c r="B6" s="4" t="s">
        <v>3</v>
      </c>
      <c r="C6" t="s">
        <v>16</v>
      </c>
      <c r="D6" s="8">
        <v>25000</v>
      </c>
      <c r="E6" s="2">
        <v>42639</v>
      </c>
      <c r="F6" s="2">
        <v>42697</v>
      </c>
      <c r="G6" s="9" t="s">
        <v>56</v>
      </c>
    </row>
    <row r="7" spans="1:7" x14ac:dyDescent="0.25">
      <c r="A7" s="5" t="s">
        <v>32</v>
      </c>
      <c r="B7" s="4" t="s">
        <v>3</v>
      </c>
      <c r="C7" t="s">
        <v>18</v>
      </c>
      <c r="D7" s="8">
        <v>6500</v>
      </c>
      <c r="E7" s="2">
        <v>42639</v>
      </c>
      <c r="F7" s="2">
        <v>42669</v>
      </c>
      <c r="G7" s="9" t="s">
        <v>56</v>
      </c>
    </row>
    <row r="8" spans="1:7" x14ac:dyDescent="0.25">
      <c r="A8" s="5" t="s">
        <v>35</v>
      </c>
      <c r="B8" s="4" t="s">
        <v>3</v>
      </c>
      <c r="C8" t="s">
        <v>59</v>
      </c>
      <c r="D8" s="8">
        <v>15000</v>
      </c>
      <c r="E8" s="2">
        <v>42639</v>
      </c>
      <c r="F8" s="2">
        <v>42682</v>
      </c>
      <c r="G8" s="9" t="s">
        <v>56</v>
      </c>
    </row>
    <row r="9" spans="1:7" x14ac:dyDescent="0.25">
      <c r="A9" s="5" t="s">
        <v>36</v>
      </c>
      <c r="B9" s="4" t="s">
        <v>3</v>
      </c>
      <c r="C9" t="s">
        <v>17</v>
      </c>
      <c r="D9" s="8">
        <v>98000</v>
      </c>
      <c r="E9" s="2">
        <v>42639</v>
      </c>
      <c r="F9" s="2">
        <v>42668</v>
      </c>
      <c r="G9" s="9" t="s">
        <v>56</v>
      </c>
    </row>
    <row r="10" spans="1:7" x14ac:dyDescent="0.25">
      <c r="A10" s="5" t="s">
        <v>37</v>
      </c>
      <c r="B10" s="4" t="s">
        <v>3</v>
      </c>
      <c r="C10" t="s">
        <v>15</v>
      </c>
      <c r="D10" s="8">
        <v>10000</v>
      </c>
      <c r="E10" s="2">
        <v>42639</v>
      </c>
      <c r="F10" s="2">
        <v>42663</v>
      </c>
      <c r="G10" s="9" t="s">
        <v>56</v>
      </c>
    </row>
    <row r="11" spans="1:7" x14ac:dyDescent="0.25">
      <c r="D11" s="1"/>
    </row>
    <row r="12" spans="1:7" x14ac:dyDescent="0.25">
      <c r="D12" s="13">
        <f>SUM(D3:D10)</f>
        <v>199500</v>
      </c>
    </row>
  </sheetData>
  <phoneticPr fontId="2" type="noConversion"/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BBEC2C-1385-4BB8-86A0-50C6F0CC87E6}">
  <dimension ref="A1:J18"/>
  <sheetViews>
    <sheetView tabSelected="1" workbookViewId="0">
      <selection activeCell="B4" sqref="B4"/>
    </sheetView>
  </sheetViews>
  <sheetFormatPr defaultRowHeight="15" x14ac:dyDescent="0.25"/>
  <cols>
    <col min="1" max="1" width="45.7109375" customWidth="1"/>
    <col min="2" max="2" width="11.7109375" customWidth="1"/>
    <col min="3" max="10" width="10.7109375" customWidth="1"/>
  </cols>
  <sheetData>
    <row r="1" spans="1:10" ht="39.950000000000003" customHeight="1" x14ac:dyDescent="0.25">
      <c r="A1" s="3" t="s">
        <v>5</v>
      </c>
      <c r="B1" s="17" t="s">
        <v>89</v>
      </c>
      <c r="C1" s="3">
        <v>2023</v>
      </c>
      <c r="D1" s="3">
        <v>2022</v>
      </c>
      <c r="E1" s="3">
        <v>2021</v>
      </c>
      <c r="F1" s="3">
        <v>2020</v>
      </c>
      <c r="G1" s="3">
        <v>2019</v>
      </c>
      <c r="H1" s="3">
        <v>2018</v>
      </c>
      <c r="I1" s="3">
        <v>2017</v>
      </c>
      <c r="J1" s="3">
        <v>2016</v>
      </c>
    </row>
    <row r="2" spans="1:10" ht="9.9499999999999993" customHeight="1" x14ac:dyDescent="0.25">
      <c r="A2" s="7"/>
      <c r="B2" s="7"/>
      <c r="C2" s="7"/>
      <c r="D2" s="7"/>
      <c r="E2" s="7"/>
    </row>
    <row r="3" spans="1:10" s="10" customFormat="1" ht="20.100000000000001" customHeight="1" x14ac:dyDescent="0.25">
      <c r="A3" s="11" t="s">
        <v>63</v>
      </c>
      <c r="B3" s="23">
        <v>342000</v>
      </c>
      <c r="C3" s="12">
        <v>264000</v>
      </c>
      <c r="D3" s="12">
        <v>240000</v>
      </c>
      <c r="E3" s="12">
        <v>70000</v>
      </c>
      <c r="F3" s="12">
        <v>80000</v>
      </c>
      <c r="G3" s="12">
        <v>70000</v>
      </c>
      <c r="H3" s="12">
        <v>137000</v>
      </c>
      <c r="I3" s="12">
        <v>108000</v>
      </c>
      <c r="J3" s="12">
        <v>98000</v>
      </c>
    </row>
    <row r="4" spans="1:10" s="10" customFormat="1" ht="20.100000000000001" customHeight="1" x14ac:dyDescent="0.25">
      <c r="A4" s="11" t="s">
        <v>18</v>
      </c>
      <c r="B4" s="23">
        <v>20000</v>
      </c>
      <c r="C4" s="12">
        <v>15000</v>
      </c>
      <c r="D4" s="12">
        <v>15000</v>
      </c>
      <c r="E4" s="12">
        <v>15000</v>
      </c>
      <c r="F4" s="12">
        <v>15000</v>
      </c>
      <c r="G4" s="12">
        <v>10000</v>
      </c>
      <c r="H4" s="12">
        <v>10000</v>
      </c>
      <c r="I4" s="12">
        <v>10000</v>
      </c>
      <c r="J4" s="12">
        <v>6500</v>
      </c>
    </row>
    <row r="5" spans="1:10" s="10" customFormat="1" ht="20.100000000000001" customHeight="1" x14ac:dyDescent="0.25">
      <c r="A5" s="11" t="s">
        <v>19</v>
      </c>
      <c r="B5" s="18">
        <v>10000</v>
      </c>
      <c r="C5" s="12">
        <v>10000</v>
      </c>
      <c r="D5" s="12">
        <v>10000</v>
      </c>
      <c r="E5" s="12">
        <v>10000</v>
      </c>
      <c r="F5" s="12">
        <v>10000</v>
      </c>
      <c r="G5" s="12">
        <v>10000</v>
      </c>
      <c r="H5" s="12">
        <v>10000</v>
      </c>
      <c r="I5" s="12">
        <v>10000</v>
      </c>
      <c r="J5" s="12">
        <v>15000</v>
      </c>
    </row>
    <row r="6" spans="1:10" s="10" customFormat="1" ht="20.100000000000001" customHeight="1" x14ac:dyDescent="0.25">
      <c r="A6" s="11" t="s">
        <v>62</v>
      </c>
      <c r="B6" s="18">
        <v>80000</v>
      </c>
      <c r="C6" s="12">
        <v>80000</v>
      </c>
      <c r="D6" s="12">
        <v>60000</v>
      </c>
      <c r="E6" s="12">
        <v>50000</v>
      </c>
      <c r="F6" s="12">
        <v>45000</v>
      </c>
      <c r="G6" s="12">
        <v>35000</v>
      </c>
      <c r="H6" s="12">
        <v>30000</v>
      </c>
      <c r="I6" s="12">
        <v>30000</v>
      </c>
      <c r="J6" s="12">
        <v>15000</v>
      </c>
    </row>
    <row r="7" spans="1:10" s="10" customFormat="1" ht="20.100000000000001" customHeight="1" x14ac:dyDescent="0.25">
      <c r="A7" s="11" t="s">
        <v>20</v>
      </c>
      <c r="B7" s="23">
        <v>0</v>
      </c>
      <c r="C7" s="12">
        <v>40000</v>
      </c>
      <c r="D7" s="12">
        <v>30000</v>
      </c>
      <c r="E7" s="12">
        <v>40000</v>
      </c>
      <c r="F7" s="12">
        <v>20000</v>
      </c>
      <c r="G7" s="12">
        <v>20000</v>
      </c>
      <c r="H7" s="12">
        <v>20000</v>
      </c>
      <c r="I7" s="12">
        <v>15000</v>
      </c>
      <c r="J7" s="12">
        <v>15000</v>
      </c>
    </row>
    <row r="8" spans="1:10" s="10" customFormat="1" ht="20.100000000000001" customHeight="1" x14ac:dyDescent="0.25">
      <c r="A8" s="11" t="s">
        <v>15</v>
      </c>
      <c r="B8" s="18">
        <v>125000</v>
      </c>
      <c r="C8" s="12">
        <v>40000</v>
      </c>
      <c r="D8" s="12">
        <v>40000</v>
      </c>
      <c r="E8" s="12">
        <v>15000</v>
      </c>
      <c r="F8" s="12">
        <v>100000</v>
      </c>
      <c r="G8" s="12">
        <v>10000</v>
      </c>
      <c r="H8" s="12">
        <v>20000</v>
      </c>
      <c r="I8" s="12">
        <v>30000</v>
      </c>
      <c r="J8" s="12">
        <v>10000</v>
      </c>
    </row>
    <row r="9" spans="1:10" s="10" customFormat="1" ht="20.100000000000001" customHeight="1" x14ac:dyDescent="0.25">
      <c r="A9" s="11" t="s">
        <v>16</v>
      </c>
      <c r="B9" s="18">
        <v>60000</v>
      </c>
      <c r="C9" s="12">
        <v>40000</v>
      </c>
      <c r="D9" s="12">
        <v>30000</v>
      </c>
      <c r="E9" s="12">
        <v>0</v>
      </c>
      <c r="F9" s="12">
        <v>40000</v>
      </c>
      <c r="G9" s="12">
        <v>30000</v>
      </c>
      <c r="H9" s="12">
        <v>25000</v>
      </c>
      <c r="I9" s="12">
        <v>25000</v>
      </c>
      <c r="J9" s="12">
        <v>25000</v>
      </c>
    </row>
    <row r="10" spans="1:10" x14ac:dyDescent="0.25">
      <c r="C10" s="1"/>
    </row>
    <row r="11" spans="1:10" s="15" customFormat="1" ht="20.100000000000001" customHeight="1" x14ac:dyDescent="0.25">
      <c r="B11" s="19">
        <f>SUM(B3:B9)</f>
        <v>637000</v>
      </c>
      <c r="C11" s="14">
        <f>SUM(C3:C9)</f>
        <v>489000</v>
      </c>
      <c r="D11" s="14">
        <f t="shared" ref="D11:I11" si="0">SUM(D3:D9)</f>
        <v>425000</v>
      </c>
      <c r="E11" s="14">
        <f t="shared" si="0"/>
        <v>200000</v>
      </c>
      <c r="F11" s="14">
        <f t="shared" si="0"/>
        <v>310000</v>
      </c>
      <c r="G11" s="14">
        <f t="shared" si="0"/>
        <v>185000</v>
      </c>
      <c r="H11" s="14">
        <f t="shared" si="0"/>
        <v>252000</v>
      </c>
      <c r="I11" s="14">
        <f t="shared" si="0"/>
        <v>228000</v>
      </c>
      <c r="J11" s="14">
        <f>SUM(J3:J9)</f>
        <v>184500</v>
      </c>
    </row>
    <row r="13" spans="1:10" ht="15.75" x14ac:dyDescent="0.25">
      <c r="A13" s="20" t="s">
        <v>90</v>
      </c>
      <c r="B13" s="21">
        <v>185000</v>
      </c>
      <c r="C13" s="20" t="s">
        <v>92</v>
      </c>
    </row>
    <row r="14" spans="1:10" ht="15.75" x14ac:dyDescent="0.25">
      <c r="A14" s="20"/>
      <c r="B14" s="21">
        <v>40000</v>
      </c>
      <c r="C14" s="20" t="s">
        <v>91</v>
      </c>
    </row>
    <row r="15" spans="1:10" ht="15.75" x14ac:dyDescent="0.25">
      <c r="A15" s="20"/>
      <c r="B15" s="21">
        <v>300000</v>
      </c>
      <c r="C15" s="20" t="s">
        <v>94</v>
      </c>
    </row>
    <row r="16" spans="1:10" ht="15.75" x14ac:dyDescent="0.25">
      <c r="B16" s="21">
        <f>SUM(B13:B15)</f>
        <v>525000</v>
      </c>
      <c r="C16" s="20" t="s">
        <v>93</v>
      </c>
    </row>
    <row r="18" spans="2:2" x14ac:dyDescent="0.25">
      <c r="B18" s="22"/>
    </row>
  </sheetData>
  <pageMargins left="0.70866141732283472" right="0.70866141732283472" top="0.78740157480314965" bottom="0.78740157480314965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FD2D9A-B514-46BD-BFA7-8F6C458FE334}">
  <dimension ref="A1:G11"/>
  <sheetViews>
    <sheetView workbookViewId="0"/>
  </sheetViews>
  <sheetFormatPr defaultRowHeight="15" x14ac:dyDescent="0.25"/>
  <cols>
    <col min="1" max="1" width="9.7109375" customWidth="1"/>
    <col min="2" max="2" width="13.28515625" customWidth="1"/>
    <col min="3" max="3" width="40.7109375" customWidth="1"/>
    <col min="4" max="4" width="11.42578125" customWidth="1"/>
    <col min="5" max="6" width="10.7109375" customWidth="1"/>
  </cols>
  <sheetData>
    <row r="1" spans="1:7" ht="30" customHeight="1" x14ac:dyDescent="0.25">
      <c r="A1" s="16" t="s">
        <v>7</v>
      </c>
      <c r="B1" s="3" t="s">
        <v>4</v>
      </c>
      <c r="C1" s="3" t="s">
        <v>5</v>
      </c>
      <c r="D1" s="3" t="s">
        <v>0</v>
      </c>
      <c r="E1" s="3" t="s">
        <v>1</v>
      </c>
      <c r="F1" s="3" t="s">
        <v>2</v>
      </c>
    </row>
    <row r="2" spans="1:7" ht="15" customHeight="1" x14ac:dyDescent="0.25">
      <c r="A2" s="6"/>
      <c r="B2" s="7"/>
      <c r="C2" s="7"/>
      <c r="D2" s="7"/>
      <c r="E2" s="7"/>
      <c r="F2" s="7"/>
    </row>
    <row r="3" spans="1:7" x14ac:dyDescent="0.25">
      <c r="A3" s="5" t="s">
        <v>60</v>
      </c>
      <c r="B3" s="4" t="s">
        <v>3</v>
      </c>
      <c r="C3" t="s">
        <v>17</v>
      </c>
      <c r="D3" s="8">
        <v>108000</v>
      </c>
      <c r="E3" s="2">
        <v>42898</v>
      </c>
      <c r="F3" s="2">
        <v>42914</v>
      </c>
      <c r="G3" s="9" t="s">
        <v>61</v>
      </c>
    </row>
    <row r="4" spans="1:7" x14ac:dyDescent="0.25">
      <c r="A4" s="5" t="s">
        <v>74</v>
      </c>
      <c r="B4" s="4" t="s">
        <v>3</v>
      </c>
      <c r="C4" t="s">
        <v>20</v>
      </c>
      <c r="D4" s="8">
        <v>15000</v>
      </c>
      <c r="E4" s="2">
        <v>42905</v>
      </c>
      <c r="F4" s="2">
        <v>42996</v>
      </c>
      <c r="G4" s="9" t="s">
        <v>77</v>
      </c>
    </row>
    <row r="5" spans="1:7" x14ac:dyDescent="0.25">
      <c r="A5" s="5" t="s">
        <v>78</v>
      </c>
      <c r="B5" s="4" t="s">
        <v>3</v>
      </c>
      <c r="C5" t="s">
        <v>79</v>
      </c>
      <c r="D5" s="8">
        <v>10000</v>
      </c>
      <c r="E5" s="2">
        <v>42905</v>
      </c>
      <c r="F5" s="2">
        <v>42998</v>
      </c>
      <c r="G5" s="9" t="s">
        <v>77</v>
      </c>
    </row>
    <row r="6" spans="1:7" x14ac:dyDescent="0.25">
      <c r="A6" s="5" t="s">
        <v>75</v>
      </c>
      <c r="B6" s="4" t="s">
        <v>3</v>
      </c>
      <c r="C6" t="s">
        <v>16</v>
      </c>
      <c r="D6" s="8">
        <v>25000</v>
      </c>
      <c r="E6" s="2">
        <v>42905</v>
      </c>
      <c r="F6" s="2">
        <v>42947</v>
      </c>
      <c r="G6" s="9" t="s">
        <v>77</v>
      </c>
    </row>
    <row r="7" spans="1:7" x14ac:dyDescent="0.25">
      <c r="A7" s="5" t="s">
        <v>80</v>
      </c>
      <c r="B7" s="4" t="s">
        <v>3</v>
      </c>
      <c r="C7" t="s">
        <v>62</v>
      </c>
      <c r="D7" s="8">
        <v>30000</v>
      </c>
      <c r="E7" s="2">
        <v>42905</v>
      </c>
      <c r="F7" s="2">
        <v>42961</v>
      </c>
      <c r="G7" s="9" t="s">
        <v>77</v>
      </c>
    </row>
    <row r="8" spans="1:7" x14ac:dyDescent="0.25">
      <c r="A8" s="5" t="s">
        <v>76</v>
      </c>
      <c r="B8" s="4" t="s">
        <v>3</v>
      </c>
      <c r="C8" t="s">
        <v>18</v>
      </c>
      <c r="D8" s="8">
        <v>10000</v>
      </c>
      <c r="E8" s="2">
        <v>42905</v>
      </c>
      <c r="F8" s="2">
        <v>42961</v>
      </c>
      <c r="G8" s="9" t="s">
        <v>77</v>
      </c>
    </row>
    <row r="9" spans="1:7" x14ac:dyDescent="0.25">
      <c r="A9" s="5" t="s">
        <v>81</v>
      </c>
      <c r="B9" s="4" t="s">
        <v>3</v>
      </c>
      <c r="C9" t="s">
        <v>15</v>
      </c>
      <c r="D9" s="8">
        <v>30000</v>
      </c>
      <c r="E9" s="2">
        <v>42905</v>
      </c>
      <c r="F9" s="2">
        <v>42962</v>
      </c>
      <c r="G9" s="9" t="s">
        <v>77</v>
      </c>
    </row>
    <row r="10" spans="1:7" x14ac:dyDescent="0.25">
      <c r="D10" s="1"/>
    </row>
    <row r="11" spans="1:7" x14ac:dyDescent="0.25">
      <c r="D11" s="13">
        <f>SUM(D3:D9)</f>
        <v>228000</v>
      </c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680CF-B912-4857-A9B6-332A7E39ADD6}">
  <dimension ref="A1:G11"/>
  <sheetViews>
    <sheetView workbookViewId="0"/>
  </sheetViews>
  <sheetFormatPr defaultRowHeight="15" x14ac:dyDescent="0.25"/>
  <cols>
    <col min="1" max="1" width="9.7109375" customWidth="1"/>
    <col min="2" max="2" width="13.28515625" customWidth="1"/>
    <col min="3" max="3" width="40.7109375" customWidth="1"/>
    <col min="4" max="4" width="11.42578125" customWidth="1"/>
    <col min="5" max="6" width="10.7109375" customWidth="1"/>
  </cols>
  <sheetData>
    <row r="1" spans="1:7" ht="30" customHeight="1" x14ac:dyDescent="0.25">
      <c r="A1" s="16" t="s">
        <v>7</v>
      </c>
      <c r="B1" s="3" t="s">
        <v>4</v>
      </c>
      <c r="C1" s="3" t="s">
        <v>5</v>
      </c>
      <c r="D1" s="3" t="s">
        <v>0</v>
      </c>
      <c r="E1" s="3" t="s">
        <v>1</v>
      </c>
      <c r="F1" s="3" t="s">
        <v>2</v>
      </c>
    </row>
    <row r="2" spans="1:7" ht="15" customHeight="1" x14ac:dyDescent="0.25">
      <c r="A2" s="6"/>
      <c r="B2" s="7"/>
      <c r="C2" s="7"/>
      <c r="D2" s="7"/>
      <c r="E2" s="7"/>
      <c r="F2" s="7"/>
    </row>
    <row r="3" spans="1:7" x14ac:dyDescent="0.25">
      <c r="A3" s="5" t="s">
        <v>29</v>
      </c>
      <c r="B3" s="4" t="s">
        <v>3</v>
      </c>
      <c r="C3" t="s">
        <v>17</v>
      </c>
      <c r="D3" s="8">
        <v>137000</v>
      </c>
      <c r="E3" s="2">
        <v>43213</v>
      </c>
      <c r="F3" s="2">
        <v>43250</v>
      </c>
      <c r="G3" s="9" t="s">
        <v>33</v>
      </c>
    </row>
    <row r="4" spans="1:7" x14ac:dyDescent="0.25">
      <c r="A4" s="5" t="s">
        <v>30</v>
      </c>
      <c r="B4" s="4" t="s">
        <v>3</v>
      </c>
      <c r="C4" t="s">
        <v>20</v>
      </c>
      <c r="D4" s="8">
        <v>20000</v>
      </c>
      <c r="E4" s="2">
        <v>43213</v>
      </c>
      <c r="F4" s="2">
        <v>43250</v>
      </c>
      <c r="G4" s="9" t="s">
        <v>33</v>
      </c>
    </row>
    <row r="5" spans="1:7" x14ac:dyDescent="0.25">
      <c r="A5" s="5" t="s">
        <v>31</v>
      </c>
      <c r="B5" s="4" t="s">
        <v>3</v>
      </c>
      <c r="C5" t="s">
        <v>14</v>
      </c>
      <c r="D5" s="8">
        <v>30000</v>
      </c>
      <c r="E5" s="2">
        <v>43229</v>
      </c>
      <c r="F5" s="2">
        <v>43259</v>
      </c>
    </row>
    <row r="6" spans="1:7" x14ac:dyDescent="0.25">
      <c r="A6" s="5" t="s">
        <v>32</v>
      </c>
      <c r="B6" s="4" t="s">
        <v>3</v>
      </c>
      <c r="C6" t="s">
        <v>19</v>
      </c>
      <c r="D6" s="8">
        <v>10000</v>
      </c>
      <c r="E6" s="2">
        <v>43229</v>
      </c>
      <c r="F6" s="2">
        <v>43453</v>
      </c>
    </row>
    <row r="7" spans="1:7" x14ac:dyDescent="0.25">
      <c r="A7" s="5" t="s">
        <v>35</v>
      </c>
      <c r="B7" s="4" t="s">
        <v>3</v>
      </c>
      <c r="C7" t="s">
        <v>16</v>
      </c>
      <c r="D7" s="8">
        <v>25000</v>
      </c>
      <c r="E7" s="2">
        <v>43229</v>
      </c>
      <c r="F7" s="2">
        <v>43255</v>
      </c>
    </row>
    <row r="8" spans="1:7" x14ac:dyDescent="0.25">
      <c r="A8" s="5" t="s">
        <v>36</v>
      </c>
      <c r="B8" s="4" t="s">
        <v>3</v>
      </c>
      <c r="C8" t="s">
        <v>18</v>
      </c>
      <c r="D8" s="8">
        <v>10000</v>
      </c>
      <c r="E8" s="2">
        <v>43229</v>
      </c>
      <c r="F8" s="2">
        <v>43255</v>
      </c>
    </row>
    <row r="9" spans="1:7" x14ac:dyDescent="0.25">
      <c r="A9" s="5" t="s">
        <v>37</v>
      </c>
      <c r="B9" s="4" t="s">
        <v>3</v>
      </c>
      <c r="C9" t="s">
        <v>15</v>
      </c>
      <c r="D9" s="8">
        <v>20000</v>
      </c>
      <c r="E9" s="2">
        <v>43229</v>
      </c>
      <c r="F9" s="2">
        <v>43251</v>
      </c>
    </row>
    <row r="10" spans="1:7" x14ac:dyDescent="0.25">
      <c r="D10" s="1"/>
    </row>
    <row r="11" spans="1:7" x14ac:dyDescent="0.25">
      <c r="D11" s="13">
        <f>SUM(D3:D9)</f>
        <v>252000</v>
      </c>
    </row>
  </sheetData>
  <phoneticPr fontId="2" type="noConversion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BCBBC-254C-4C7A-84E3-6AA500365AAE}">
  <dimension ref="A1:G11"/>
  <sheetViews>
    <sheetView workbookViewId="0"/>
  </sheetViews>
  <sheetFormatPr defaultRowHeight="15" x14ac:dyDescent="0.25"/>
  <cols>
    <col min="1" max="1" width="9.7109375" customWidth="1"/>
    <col min="2" max="2" width="13.28515625" customWidth="1"/>
    <col min="3" max="3" width="40.7109375" customWidth="1"/>
    <col min="4" max="4" width="11.42578125" customWidth="1"/>
    <col min="5" max="6" width="10.7109375" customWidth="1"/>
  </cols>
  <sheetData>
    <row r="1" spans="1:7" ht="30" customHeight="1" x14ac:dyDescent="0.25">
      <c r="A1" s="16" t="s">
        <v>7</v>
      </c>
      <c r="B1" s="3" t="s">
        <v>4</v>
      </c>
      <c r="C1" s="3" t="s">
        <v>5</v>
      </c>
      <c r="D1" s="3" t="s">
        <v>0</v>
      </c>
      <c r="E1" s="3" t="s">
        <v>1</v>
      </c>
      <c r="F1" s="3" t="s">
        <v>2</v>
      </c>
    </row>
    <row r="2" spans="1:7" ht="15" customHeight="1" x14ac:dyDescent="0.25">
      <c r="A2" s="6"/>
      <c r="B2" s="7"/>
      <c r="C2" s="7"/>
      <c r="D2" s="7"/>
      <c r="E2" s="7"/>
      <c r="F2" s="7"/>
    </row>
    <row r="3" spans="1:7" x14ac:dyDescent="0.25">
      <c r="A3" s="5" t="s">
        <v>22</v>
      </c>
      <c r="B3" s="4" t="s">
        <v>3</v>
      </c>
      <c r="C3" t="s">
        <v>14</v>
      </c>
      <c r="D3" s="8">
        <v>35000</v>
      </c>
      <c r="E3" s="2">
        <v>43643</v>
      </c>
      <c r="F3" s="2">
        <v>43658</v>
      </c>
    </row>
    <row r="4" spans="1:7" x14ac:dyDescent="0.25">
      <c r="A4" s="5" t="s">
        <v>23</v>
      </c>
      <c r="B4" s="4" t="s">
        <v>3</v>
      </c>
      <c r="C4" t="s">
        <v>15</v>
      </c>
      <c r="D4" s="8">
        <v>10000</v>
      </c>
      <c r="E4" s="2">
        <v>43643</v>
      </c>
      <c r="F4" s="2">
        <v>43655</v>
      </c>
      <c r="G4" s="9"/>
    </row>
    <row r="5" spans="1:7" x14ac:dyDescent="0.25">
      <c r="A5" s="5" t="s">
        <v>24</v>
      </c>
      <c r="B5" s="4" t="s">
        <v>3</v>
      </c>
      <c r="C5" t="s">
        <v>16</v>
      </c>
      <c r="D5" s="8">
        <v>30000</v>
      </c>
      <c r="E5" s="2">
        <v>43643</v>
      </c>
      <c r="F5" s="2">
        <v>43668</v>
      </c>
    </row>
    <row r="6" spans="1:7" x14ac:dyDescent="0.25">
      <c r="A6" s="5" t="s">
        <v>25</v>
      </c>
      <c r="B6" s="4" t="s">
        <v>3</v>
      </c>
      <c r="C6" t="s">
        <v>17</v>
      </c>
      <c r="D6" s="8">
        <v>70000</v>
      </c>
      <c r="E6" s="2">
        <v>43643</v>
      </c>
      <c r="F6" s="2">
        <v>43658</v>
      </c>
      <c r="G6" s="9" t="s">
        <v>34</v>
      </c>
    </row>
    <row r="7" spans="1:7" x14ac:dyDescent="0.25">
      <c r="A7" s="5" t="s">
        <v>26</v>
      </c>
      <c r="B7" s="4" t="s">
        <v>3</v>
      </c>
      <c r="C7" t="s">
        <v>18</v>
      </c>
      <c r="D7" s="8">
        <v>10000</v>
      </c>
      <c r="E7" s="2">
        <v>43643</v>
      </c>
      <c r="F7" s="2">
        <v>43668</v>
      </c>
    </row>
    <row r="8" spans="1:7" x14ac:dyDescent="0.25">
      <c r="A8" s="5" t="s">
        <v>27</v>
      </c>
      <c r="B8" s="4" t="s">
        <v>3</v>
      </c>
      <c r="C8" t="s">
        <v>19</v>
      </c>
      <c r="D8" s="8">
        <v>10000</v>
      </c>
      <c r="E8" s="2">
        <v>43643</v>
      </c>
      <c r="F8" s="2">
        <v>43675</v>
      </c>
    </row>
    <row r="9" spans="1:7" x14ac:dyDescent="0.25">
      <c r="A9" s="5" t="s">
        <v>28</v>
      </c>
      <c r="B9" s="4" t="s">
        <v>3</v>
      </c>
      <c r="C9" t="s">
        <v>20</v>
      </c>
      <c r="D9" s="8">
        <v>20000</v>
      </c>
      <c r="E9" s="2">
        <v>43643</v>
      </c>
      <c r="F9" s="2">
        <v>43675</v>
      </c>
    </row>
    <row r="10" spans="1:7" x14ac:dyDescent="0.25">
      <c r="D10" s="1"/>
    </row>
    <row r="11" spans="1:7" x14ac:dyDescent="0.25">
      <c r="D11" s="13">
        <f>SUM(D3:D9)</f>
        <v>185000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D8FB40-CD76-4AFE-8C48-A1096E3BDD30}">
  <dimension ref="A1:G12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9.7109375" customWidth="1"/>
    <col min="2" max="2" width="13.28515625" customWidth="1"/>
    <col min="3" max="3" width="40.7109375" customWidth="1"/>
    <col min="4" max="4" width="11.42578125" customWidth="1"/>
    <col min="5" max="6" width="10.7109375" customWidth="1"/>
  </cols>
  <sheetData>
    <row r="1" spans="1:7" ht="30" customHeight="1" x14ac:dyDescent="0.25">
      <c r="A1" s="16" t="s">
        <v>7</v>
      </c>
      <c r="B1" s="3" t="s">
        <v>4</v>
      </c>
      <c r="C1" s="3" t="s">
        <v>5</v>
      </c>
      <c r="D1" s="3" t="s">
        <v>0</v>
      </c>
      <c r="E1" s="3" t="s">
        <v>1</v>
      </c>
      <c r="F1" s="3" t="s">
        <v>2</v>
      </c>
    </row>
    <row r="2" spans="1:7" ht="15" customHeight="1" x14ac:dyDescent="0.25">
      <c r="A2" s="6"/>
      <c r="B2" s="7"/>
      <c r="C2" s="7"/>
      <c r="D2" s="7"/>
      <c r="E2" s="7"/>
      <c r="F2" s="7"/>
    </row>
    <row r="3" spans="1:7" x14ac:dyDescent="0.25">
      <c r="A3" s="5" t="s">
        <v>6</v>
      </c>
      <c r="B3" s="4" t="s">
        <v>3</v>
      </c>
      <c r="C3" t="s">
        <v>14</v>
      </c>
      <c r="D3" s="8">
        <v>45000</v>
      </c>
      <c r="E3" s="2">
        <v>43948</v>
      </c>
      <c r="F3" s="2">
        <v>43978</v>
      </c>
    </row>
    <row r="4" spans="1:7" x14ac:dyDescent="0.25">
      <c r="A4" s="5" t="s">
        <v>8</v>
      </c>
      <c r="B4" s="4" t="s">
        <v>3</v>
      </c>
      <c r="C4" t="s">
        <v>15</v>
      </c>
      <c r="D4" s="8">
        <v>100000</v>
      </c>
      <c r="E4" s="2">
        <v>43948</v>
      </c>
      <c r="F4" s="2">
        <v>43964</v>
      </c>
      <c r="G4" s="9" t="s">
        <v>21</v>
      </c>
    </row>
    <row r="5" spans="1:7" x14ac:dyDescent="0.25">
      <c r="A5" s="5" t="s">
        <v>9</v>
      </c>
      <c r="B5" s="4" t="s">
        <v>3</v>
      </c>
      <c r="C5" t="s">
        <v>16</v>
      </c>
      <c r="D5" s="8">
        <v>40000</v>
      </c>
      <c r="E5" s="2">
        <v>43948</v>
      </c>
      <c r="F5" s="2">
        <v>43957</v>
      </c>
    </row>
    <row r="6" spans="1:7" x14ac:dyDescent="0.25">
      <c r="A6" s="24" t="s">
        <v>38</v>
      </c>
      <c r="B6" s="24"/>
      <c r="C6" s="24"/>
      <c r="D6" s="8"/>
      <c r="E6" s="2">
        <v>44179</v>
      </c>
      <c r="F6" s="2">
        <v>44186</v>
      </c>
    </row>
    <row r="7" spans="1:7" x14ac:dyDescent="0.25">
      <c r="A7" s="5" t="s">
        <v>10</v>
      </c>
      <c r="B7" s="4" t="s">
        <v>3</v>
      </c>
      <c r="C7" t="s">
        <v>17</v>
      </c>
      <c r="D7" s="8">
        <v>80000</v>
      </c>
      <c r="E7" s="2">
        <v>43948</v>
      </c>
      <c r="F7" s="2">
        <v>43969</v>
      </c>
      <c r="G7" s="9" t="s">
        <v>21</v>
      </c>
    </row>
    <row r="8" spans="1:7" x14ac:dyDescent="0.25">
      <c r="A8" s="5" t="s">
        <v>11</v>
      </c>
      <c r="B8" s="4" t="s">
        <v>3</v>
      </c>
      <c r="C8" t="s">
        <v>18</v>
      </c>
      <c r="D8" s="8">
        <v>15000</v>
      </c>
      <c r="E8" s="2">
        <v>43948</v>
      </c>
      <c r="F8" s="2">
        <v>43962</v>
      </c>
    </row>
    <row r="9" spans="1:7" x14ac:dyDescent="0.25">
      <c r="A9" s="5" t="s">
        <v>12</v>
      </c>
      <c r="B9" s="4" t="s">
        <v>3</v>
      </c>
      <c r="C9" t="s">
        <v>19</v>
      </c>
      <c r="D9" s="8">
        <v>10000</v>
      </c>
      <c r="E9" s="2">
        <v>43948</v>
      </c>
      <c r="F9" s="2">
        <v>43971</v>
      </c>
    </row>
    <row r="10" spans="1:7" x14ac:dyDescent="0.25">
      <c r="A10" s="5" t="s">
        <v>13</v>
      </c>
      <c r="B10" s="4" t="s">
        <v>3</v>
      </c>
      <c r="C10" t="s">
        <v>20</v>
      </c>
      <c r="D10" s="8">
        <v>20000</v>
      </c>
      <c r="E10" s="2">
        <v>43948</v>
      </c>
      <c r="F10" s="2">
        <v>43994</v>
      </c>
    </row>
    <row r="11" spans="1:7" x14ac:dyDescent="0.25">
      <c r="D11" s="1"/>
    </row>
    <row r="12" spans="1:7" x14ac:dyDescent="0.25">
      <c r="D12" s="13">
        <f>SUM(D3:D10)</f>
        <v>310000</v>
      </c>
    </row>
  </sheetData>
  <mergeCells count="1">
    <mergeCell ref="A6:C6"/>
  </mergeCells>
  <phoneticPr fontId="2" type="noConversion"/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79E40-36D0-4BB1-9CB6-974545C315A0}">
  <dimension ref="A1:G11"/>
  <sheetViews>
    <sheetView workbookViewId="0"/>
  </sheetViews>
  <sheetFormatPr defaultRowHeight="15" x14ac:dyDescent="0.25"/>
  <cols>
    <col min="1" max="1" width="9.7109375" customWidth="1"/>
    <col min="2" max="2" width="13.28515625" customWidth="1"/>
    <col min="3" max="3" width="40.7109375" customWidth="1"/>
    <col min="4" max="4" width="11.42578125" customWidth="1"/>
    <col min="5" max="6" width="10.7109375" customWidth="1"/>
  </cols>
  <sheetData>
    <row r="1" spans="1:7" ht="30" customHeight="1" x14ac:dyDescent="0.25">
      <c r="A1" s="16" t="s">
        <v>7</v>
      </c>
      <c r="B1" s="3" t="s">
        <v>4</v>
      </c>
      <c r="C1" s="3" t="s">
        <v>5</v>
      </c>
      <c r="D1" s="3" t="s">
        <v>0</v>
      </c>
      <c r="E1" s="3" t="s">
        <v>1</v>
      </c>
      <c r="F1" s="3" t="s">
        <v>2</v>
      </c>
    </row>
    <row r="2" spans="1:7" ht="15" customHeight="1" x14ac:dyDescent="0.25">
      <c r="A2" s="6"/>
      <c r="B2" s="7"/>
      <c r="C2" s="7"/>
      <c r="D2" s="7"/>
      <c r="E2" s="7"/>
      <c r="F2" s="7"/>
    </row>
    <row r="3" spans="1:7" x14ac:dyDescent="0.25">
      <c r="A3" s="5" t="s">
        <v>39</v>
      </c>
      <c r="B3" s="4" t="s">
        <v>3</v>
      </c>
      <c r="C3" t="s">
        <v>14</v>
      </c>
      <c r="D3" s="8">
        <v>50000</v>
      </c>
      <c r="E3" s="2">
        <v>44263</v>
      </c>
      <c r="F3" s="2">
        <v>44279</v>
      </c>
      <c r="G3" s="9" t="s">
        <v>44</v>
      </c>
    </row>
    <row r="4" spans="1:7" x14ac:dyDescent="0.25">
      <c r="A4" s="5" t="s">
        <v>40</v>
      </c>
      <c r="B4" s="4" t="s">
        <v>3</v>
      </c>
      <c r="C4" t="s">
        <v>71</v>
      </c>
      <c r="D4" s="8">
        <v>15000</v>
      </c>
      <c r="E4" s="2">
        <v>44263</v>
      </c>
      <c r="F4" s="2">
        <v>44285</v>
      </c>
      <c r="G4" s="9"/>
    </row>
    <row r="5" spans="1:7" x14ac:dyDescent="0.25">
      <c r="A5" s="5" t="s">
        <v>41</v>
      </c>
      <c r="B5" s="4" t="s">
        <v>3</v>
      </c>
      <c r="C5" t="s">
        <v>18</v>
      </c>
      <c r="D5" s="8">
        <v>15000</v>
      </c>
      <c r="E5" s="2">
        <v>44263</v>
      </c>
      <c r="F5" s="2">
        <v>44279</v>
      </c>
    </row>
    <row r="6" spans="1:7" x14ac:dyDescent="0.25">
      <c r="A6" s="5" t="s">
        <v>42</v>
      </c>
      <c r="B6" s="4" t="s">
        <v>3</v>
      </c>
      <c r="C6" t="s">
        <v>20</v>
      </c>
      <c r="D6" s="8">
        <v>40000</v>
      </c>
      <c r="E6" s="2">
        <v>44263</v>
      </c>
      <c r="F6" s="2">
        <v>44293</v>
      </c>
      <c r="G6" s="9"/>
    </row>
    <row r="7" spans="1:7" x14ac:dyDescent="0.25">
      <c r="A7" s="5" t="s">
        <v>43</v>
      </c>
      <c r="B7" s="4" t="s">
        <v>3</v>
      </c>
      <c r="C7" t="s">
        <v>17</v>
      </c>
      <c r="D7" s="8">
        <v>70000</v>
      </c>
      <c r="E7" s="2">
        <v>44263</v>
      </c>
      <c r="F7" s="2">
        <v>44279</v>
      </c>
      <c r="G7" s="9" t="s">
        <v>44</v>
      </c>
    </row>
    <row r="8" spans="1:7" x14ac:dyDescent="0.25">
      <c r="A8" s="5" t="s">
        <v>45</v>
      </c>
      <c r="B8" s="4" t="s">
        <v>3</v>
      </c>
      <c r="C8" t="s">
        <v>19</v>
      </c>
      <c r="D8" s="8">
        <v>10000</v>
      </c>
      <c r="E8" s="2">
        <v>44354</v>
      </c>
      <c r="F8" s="2">
        <v>44376</v>
      </c>
    </row>
    <row r="9" spans="1:7" x14ac:dyDescent="0.25">
      <c r="A9" s="5"/>
      <c r="B9" s="4"/>
      <c r="D9" s="8"/>
      <c r="E9" s="2"/>
      <c r="F9" s="2"/>
    </row>
    <row r="10" spans="1:7" x14ac:dyDescent="0.25">
      <c r="D10" s="13">
        <f>SUM(D3:D8)</f>
        <v>200000</v>
      </c>
    </row>
    <row r="11" spans="1:7" x14ac:dyDescent="0.25">
      <c r="D11" s="1"/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285D5-B3DA-4DB1-9584-C630589F4E06}">
  <dimension ref="A1:G11"/>
  <sheetViews>
    <sheetView workbookViewId="0"/>
  </sheetViews>
  <sheetFormatPr defaultRowHeight="15" x14ac:dyDescent="0.25"/>
  <cols>
    <col min="1" max="1" width="9.7109375" customWidth="1"/>
    <col min="2" max="2" width="13.28515625" customWidth="1"/>
    <col min="3" max="3" width="42" customWidth="1"/>
    <col min="4" max="4" width="11.42578125" customWidth="1"/>
    <col min="5" max="6" width="10.7109375" customWidth="1"/>
  </cols>
  <sheetData>
    <row r="1" spans="1:7" ht="30" customHeight="1" x14ac:dyDescent="0.25">
      <c r="A1" s="16" t="s">
        <v>7</v>
      </c>
      <c r="B1" s="3" t="s">
        <v>4</v>
      </c>
      <c r="C1" s="3" t="s">
        <v>5</v>
      </c>
      <c r="D1" s="3" t="s">
        <v>0</v>
      </c>
      <c r="E1" s="3" t="s">
        <v>1</v>
      </c>
      <c r="F1" s="3" t="s">
        <v>2</v>
      </c>
    </row>
    <row r="2" spans="1:7" ht="15" customHeight="1" x14ac:dyDescent="0.25">
      <c r="A2" s="6"/>
      <c r="B2" s="7"/>
      <c r="C2" s="7"/>
      <c r="D2" s="7"/>
      <c r="E2" s="7"/>
      <c r="F2" s="7"/>
    </row>
    <row r="3" spans="1:7" x14ac:dyDescent="0.25">
      <c r="A3" s="5" t="s">
        <v>46</v>
      </c>
      <c r="B3" s="4" t="s">
        <v>3</v>
      </c>
      <c r="C3" t="s">
        <v>17</v>
      </c>
      <c r="D3" s="8">
        <v>240000</v>
      </c>
      <c r="E3" s="2">
        <v>44620</v>
      </c>
      <c r="F3" s="2">
        <v>44636</v>
      </c>
      <c r="G3" s="9" t="s">
        <v>47</v>
      </c>
    </row>
    <row r="4" spans="1:7" x14ac:dyDescent="0.25">
      <c r="A4" s="5" t="s">
        <v>48</v>
      </c>
      <c r="B4" s="4" t="s">
        <v>3</v>
      </c>
      <c r="C4" t="s">
        <v>18</v>
      </c>
      <c r="D4" s="8">
        <v>15000</v>
      </c>
      <c r="E4" s="2">
        <v>44676</v>
      </c>
      <c r="F4" s="2">
        <v>44719</v>
      </c>
      <c r="G4" s="9"/>
    </row>
    <row r="5" spans="1:7" x14ac:dyDescent="0.25">
      <c r="A5" s="5" t="s">
        <v>49</v>
      </c>
      <c r="B5" s="4" t="s">
        <v>3</v>
      </c>
      <c r="C5" t="s">
        <v>19</v>
      </c>
      <c r="D5" s="8">
        <v>10000</v>
      </c>
      <c r="E5" s="2">
        <v>44676</v>
      </c>
      <c r="F5" s="2">
        <v>44755</v>
      </c>
    </row>
    <row r="6" spans="1:7" x14ac:dyDescent="0.25">
      <c r="A6" s="5" t="s">
        <v>50</v>
      </c>
      <c r="B6" s="4" t="s">
        <v>3</v>
      </c>
      <c r="C6" t="s">
        <v>62</v>
      </c>
      <c r="D6" s="8">
        <v>60000</v>
      </c>
      <c r="E6" s="2">
        <v>44676</v>
      </c>
      <c r="F6" s="2">
        <v>44707</v>
      </c>
      <c r="G6" s="9" t="s">
        <v>54</v>
      </c>
    </row>
    <row r="7" spans="1:7" x14ac:dyDescent="0.25">
      <c r="A7" s="5" t="s">
        <v>51</v>
      </c>
      <c r="B7" s="4" t="s">
        <v>3</v>
      </c>
      <c r="C7" t="s">
        <v>20</v>
      </c>
      <c r="D7" s="8">
        <v>30000</v>
      </c>
      <c r="E7" s="2">
        <v>44676</v>
      </c>
      <c r="F7" s="2">
        <v>44791</v>
      </c>
      <c r="G7" s="9"/>
    </row>
    <row r="8" spans="1:7" x14ac:dyDescent="0.25">
      <c r="A8" s="5" t="s">
        <v>52</v>
      </c>
      <c r="B8" s="4" t="s">
        <v>3</v>
      </c>
      <c r="C8" t="s">
        <v>15</v>
      </c>
      <c r="D8" s="8">
        <v>40000</v>
      </c>
      <c r="E8" s="2">
        <v>44676</v>
      </c>
      <c r="F8" s="2">
        <v>44704</v>
      </c>
    </row>
    <row r="9" spans="1:7" x14ac:dyDescent="0.25">
      <c r="A9" s="5" t="s">
        <v>53</v>
      </c>
      <c r="B9" s="4" t="s">
        <v>3</v>
      </c>
      <c r="C9" t="s">
        <v>16</v>
      </c>
      <c r="D9" s="8">
        <v>30000</v>
      </c>
      <c r="E9" s="2">
        <v>44676</v>
      </c>
      <c r="F9" s="2">
        <v>44707</v>
      </c>
    </row>
    <row r="10" spans="1:7" x14ac:dyDescent="0.25">
      <c r="D10" s="1"/>
    </row>
    <row r="11" spans="1:7" x14ac:dyDescent="0.25">
      <c r="D11" s="13">
        <f>SUM(D3:D9)</f>
        <v>425000</v>
      </c>
    </row>
  </sheetData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21EA2-124F-4B94-84CD-EE2B961B971E}">
  <dimension ref="A1:G11"/>
  <sheetViews>
    <sheetView workbookViewId="0">
      <selection activeCell="F5" sqref="F5"/>
    </sheetView>
  </sheetViews>
  <sheetFormatPr defaultRowHeight="15" x14ac:dyDescent="0.25"/>
  <cols>
    <col min="1" max="1" width="9.7109375" customWidth="1"/>
    <col min="2" max="2" width="13.28515625" customWidth="1"/>
    <col min="3" max="3" width="44.28515625" customWidth="1"/>
    <col min="4" max="4" width="11.42578125" customWidth="1"/>
    <col min="5" max="6" width="10.7109375" customWidth="1"/>
  </cols>
  <sheetData>
    <row r="1" spans="1:7" ht="30" customHeight="1" x14ac:dyDescent="0.25">
      <c r="A1" s="16" t="s">
        <v>7</v>
      </c>
      <c r="B1" s="3" t="s">
        <v>4</v>
      </c>
      <c r="C1" s="3" t="s">
        <v>5</v>
      </c>
      <c r="D1" s="3" t="s">
        <v>0</v>
      </c>
      <c r="E1" s="3" t="s">
        <v>1</v>
      </c>
      <c r="F1" s="3" t="s">
        <v>2</v>
      </c>
    </row>
    <row r="2" spans="1:7" ht="15" customHeight="1" x14ac:dyDescent="0.25">
      <c r="A2" s="6"/>
      <c r="B2" s="7"/>
      <c r="C2" s="7"/>
      <c r="D2" s="7"/>
      <c r="E2" s="7"/>
      <c r="F2" s="7"/>
    </row>
    <row r="3" spans="1:7" x14ac:dyDescent="0.25">
      <c r="A3" s="5" t="s">
        <v>64</v>
      </c>
      <c r="B3" s="4" t="s">
        <v>3</v>
      </c>
      <c r="C3" t="s">
        <v>63</v>
      </c>
      <c r="D3" s="8">
        <v>264000</v>
      </c>
      <c r="E3" s="2">
        <v>45061</v>
      </c>
      <c r="F3" s="2">
        <v>45095</v>
      </c>
      <c r="G3" s="9" t="s">
        <v>72</v>
      </c>
    </row>
    <row r="4" spans="1:7" x14ac:dyDescent="0.25">
      <c r="A4" s="5" t="s">
        <v>65</v>
      </c>
      <c r="B4" s="4" t="s">
        <v>3</v>
      </c>
      <c r="C4" t="s">
        <v>18</v>
      </c>
      <c r="D4" s="8">
        <v>15000</v>
      </c>
      <c r="E4" s="2">
        <v>45061</v>
      </c>
      <c r="F4" s="2">
        <v>45194</v>
      </c>
      <c r="G4" s="9"/>
    </row>
    <row r="5" spans="1:7" x14ac:dyDescent="0.25">
      <c r="A5" s="5" t="s">
        <v>66</v>
      </c>
      <c r="B5" s="4" t="s">
        <v>3</v>
      </c>
      <c r="C5" t="s">
        <v>19</v>
      </c>
      <c r="D5" s="8">
        <v>10000</v>
      </c>
      <c r="E5" s="2">
        <v>45061</v>
      </c>
      <c r="F5" s="2">
        <v>45098</v>
      </c>
    </row>
    <row r="6" spans="1:7" x14ac:dyDescent="0.25">
      <c r="A6" s="5" t="s">
        <v>67</v>
      </c>
      <c r="B6" s="4" t="s">
        <v>3</v>
      </c>
      <c r="C6" t="s">
        <v>62</v>
      </c>
      <c r="D6" s="8">
        <v>80000</v>
      </c>
      <c r="E6" s="2">
        <v>45061</v>
      </c>
      <c r="F6" s="2">
        <v>45084</v>
      </c>
      <c r="G6" s="9" t="s">
        <v>73</v>
      </c>
    </row>
    <row r="7" spans="1:7" x14ac:dyDescent="0.25">
      <c r="A7" s="5" t="s">
        <v>68</v>
      </c>
      <c r="B7" s="4" t="s">
        <v>3</v>
      </c>
      <c r="C7" t="s">
        <v>20</v>
      </c>
      <c r="D7" s="8">
        <v>40000</v>
      </c>
      <c r="E7" s="2">
        <v>45061</v>
      </c>
      <c r="F7" s="2">
        <v>45097</v>
      </c>
      <c r="G7" s="9"/>
    </row>
    <row r="8" spans="1:7" x14ac:dyDescent="0.25">
      <c r="A8" s="5" t="s">
        <v>69</v>
      </c>
      <c r="B8" s="4" t="s">
        <v>3</v>
      </c>
      <c r="C8" t="s">
        <v>15</v>
      </c>
      <c r="D8" s="8">
        <v>40000</v>
      </c>
      <c r="E8" s="2">
        <v>45061</v>
      </c>
      <c r="F8" s="2">
        <v>45084</v>
      </c>
    </row>
    <row r="9" spans="1:7" x14ac:dyDescent="0.25">
      <c r="A9" s="5" t="s">
        <v>70</v>
      </c>
      <c r="B9" s="4" t="s">
        <v>3</v>
      </c>
      <c r="C9" t="s">
        <v>16</v>
      </c>
      <c r="D9" s="8">
        <v>40000</v>
      </c>
      <c r="E9" s="2">
        <v>45061</v>
      </c>
      <c r="F9" s="2">
        <v>45089</v>
      </c>
    </row>
    <row r="10" spans="1:7" x14ac:dyDescent="0.25">
      <c r="D10" s="1"/>
    </row>
    <row r="11" spans="1:7" x14ac:dyDescent="0.25">
      <c r="D11" s="13">
        <f>SUM(D3:D9)</f>
        <v>489000</v>
      </c>
    </row>
  </sheetData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FE8EE7-0B64-4FF8-9F14-831F9D607EC3}">
  <dimension ref="A1:G11"/>
  <sheetViews>
    <sheetView workbookViewId="0">
      <selection activeCell="L15" sqref="L15"/>
    </sheetView>
  </sheetViews>
  <sheetFormatPr defaultRowHeight="15" x14ac:dyDescent="0.25"/>
  <cols>
    <col min="1" max="1" width="9.7109375" customWidth="1"/>
    <col min="2" max="2" width="13.28515625" customWidth="1"/>
    <col min="3" max="3" width="44.28515625" customWidth="1"/>
    <col min="4" max="4" width="11.42578125" customWidth="1"/>
    <col min="5" max="6" width="10.7109375" customWidth="1"/>
  </cols>
  <sheetData>
    <row r="1" spans="1:7" ht="30" customHeight="1" x14ac:dyDescent="0.25">
      <c r="A1" s="16" t="s">
        <v>7</v>
      </c>
      <c r="B1" s="3" t="s">
        <v>4</v>
      </c>
      <c r="C1" s="3" t="s">
        <v>5</v>
      </c>
      <c r="D1" s="3" t="s">
        <v>0</v>
      </c>
      <c r="E1" s="3" t="s">
        <v>1</v>
      </c>
      <c r="F1" s="3" t="s">
        <v>2</v>
      </c>
    </row>
    <row r="2" spans="1:7" ht="15" customHeight="1" x14ac:dyDescent="0.25">
      <c r="A2" s="6"/>
      <c r="B2" s="7"/>
      <c r="C2" s="7"/>
      <c r="D2" s="7"/>
      <c r="E2" s="7"/>
      <c r="F2" s="7"/>
    </row>
    <row r="3" spans="1:7" x14ac:dyDescent="0.25">
      <c r="A3" s="5" t="s">
        <v>82</v>
      </c>
      <c r="B3" s="4" t="s">
        <v>3</v>
      </c>
      <c r="C3" t="s">
        <v>63</v>
      </c>
      <c r="D3" s="8"/>
      <c r="E3" s="2"/>
      <c r="F3" s="2"/>
      <c r="G3" s="9"/>
    </row>
    <row r="4" spans="1:7" x14ac:dyDescent="0.25">
      <c r="A4" s="5" t="s">
        <v>83</v>
      </c>
      <c r="B4" s="4" t="s">
        <v>3</v>
      </c>
      <c r="C4" t="s">
        <v>18</v>
      </c>
      <c r="D4" s="8"/>
      <c r="E4" s="2"/>
      <c r="F4" s="2"/>
      <c r="G4" s="9"/>
    </row>
    <row r="5" spans="1:7" x14ac:dyDescent="0.25">
      <c r="A5" s="5" t="s">
        <v>84</v>
      </c>
      <c r="B5" s="4" t="s">
        <v>3</v>
      </c>
      <c r="C5" t="s">
        <v>19</v>
      </c>
      <c r="D5" s="8"/>
      <c r="E5" s="2"/>
      <c r="F5" s="2"/>
    </row>
    <row r="6" spans="1:7" x14ac:dyDescent="0.25">
      <c r="A6" s="5" t="s">
        <v>85</v>
      </c>
      <c r="B6" s="4" t="s">
        <v>3</v>
      </c>
      <c r="C6" t="s">
        <v>62</v>
      </c>
      <c r="D6" s="8"/>
      <c r="E6" s="2"/>
      <c r="F6" s="2"/>
      <c r="G6" s="9"/>
    </row>
    <row r="7" spans="1:7" x14ac:dyDescent="0.25">
      <c r="A7" s="5" t="s">
        <v>86</v>
      </c>
      <c r="B7" s="4" t="s">
        <v>3</v>
      </c>
      <c r="C7" t="s">
        <v>20</v>
      </c>
      <c r="D7" s="8"/>
      <c r="E7" s="2"/>
      <c r="F7" s="2"/>
      <c r="G7" s="9"/>
    </row>
    <row r="8" spans="1:7" x14ac:dyDescent="0.25">
      <c r="A8" s="5" t="s">
        <v>87</v>
      </c>
      <c r="B8" s="4" t="s">
        <v>3</v>
      </c>
      <c r="C8" t="s">
        <v>15</v>
      </c>
      <c r="D8" s="8"/>
      <c r="E8" s="2"/>
      <c r="F8" s="2"/>
    </row>
    <row r="9" spans="1:7" x14ac:dyDescent="0.25">
      <c r="A9" s="5" t="s">
        <v>88</v>
      </c>
      <c r="B9" s="4" t="s">
        <v>3</v>
      </c>
      <c r="C9" t="s">
        <v>16</v>
      </c>
      <c r="D9" s="8"/>
      <c r="E9" s="2"/>
      <c r="F9" s="2"/>
    </row>
    <row r="10" spans="1:7" x14ac:dyDescent="0.25">
      <c r="D10" s="1"/>
    </row>
    <row r="11" spans="1:7" x14ac:dyDescent="0.25">
      <c r="D11" s="13">
        <f>SUM(D3:D9)</f>
        <v>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10</vt:i4>
      </vt:variant>
    </vt:vector>
  </HeadingPairs>
  <TitlesOfParts>
    <vt:vector size="10" baseType="lpstr"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přehledová tabulka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Barbara Jalůvková</dc:creator>
  <cp:lastModifiedBy>Zdeňka Cabadajová</cp:lastModifiedBy>
  <cp:lastPrinted>2023-07-04T05:42:34Z</cp:lastPrinted>
  <dcterms:created xsi:type="dcterms:W3CDTF">2020-01-10T10:59:27Z</dcterms:created>
  <dcterms:modified xsi:type="dcterms:W3CDTF">2024-03-07T07:12:34Z</dcterms:modified>
</cp:coreProperties>
</file>